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binary" PartName="/xl/commentsmeta0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over sheet" sheetId="1" r:id="rId4"/>
    <sheet state="visible" name="Event Budget" sheetId="2" r:id="rId5"/>
    <sheet state="visible" name="Budget Estimate Calculator" sheetId="3" r:id="rId6"/>
  </sheets>
  <definedNames/>
  <calcPr/>
  <extLst>
    <ext uri="GoogleSheetsCustomDataVersion1">
      <go:sheetsCustomData xmlns:go="http://customooxmlschemas.google.com/" r:id="rId7" roundtripDataSignature="AMtx7mjIM7Bp+fW2eJAwkX7qUlZKtoqDbA=="/>
    </ext>
  </extLst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B6">
      <text>
        <t xml:space="preserve">======
ID#AAAAMLqsR9Y
Heather Hanna    (2021-06-12 18:06:47)
Incentive pricing is intended for groups of attendees such as "Teachers" or "Judges", who are charged a lower registration fee than regular attendees (but not comp'd).</t>
      </text>
    </comment>
  </commentList>
  <extLst>
    <ext uri="GoogleSheetsCustomDataVersion1">
      <go:sheetsCustomData xmlns:go="http://customooxmlschemas.google.com/" r:id="rId1" roundtripDataSignature="AMtx7mhh+zZcBi2FFfssyJw2pfN6TK+GlQ=="/>
    </ext>
  </extLst>
</comments>
</file>

<file path=xl/sharedStrings.xml><?xml version="1.0" encoding="utf-8"?>
<sst xmlns="http://schemas.openxmlformats.org/spreadsheetml/2006/main" count="106" uniqueCount="68">
  <si>
    <t>EVENT BUDGET FORM</t>
  </si>
  <si>
    <t>Last Updated:</t>
  </si>
  <si>
    <t>This form must be used and both worksheets submitted when preparing a bid for a Kingdom Event.</t>
  </si>
  <si>
    <t>All other Events may use at Branch's discretion.</t>
  </si>
  <si>
    <t>These worksheets include all necessary formulas.  Data entry cells are indicated in blue.</t>
  </si>
  <si>
    <t>Thank you</t>
  </si>
  <si>
    <t>Group:</t>
  </si>
  <si>
    <t xml:space="preserve">Event: </t>
  </si>
  <si>
    <t>Date:</t>
  </si>
  <si>
    <t>REVENUE</t>
  </si>
  <si>
    <t>Proposed Fee*</t>
  </si>
  <si>
    <t># of Attendees</t>
  </si>
  <si>
    <t>SITE</t>
  </si>
  <si>
    <t>Adult Paid Members  (APM)</t>
  </si>
  <si>
    <t>X</t>
  </si>
  <si>
    <t>=</t>
  </si>
  <si>
    <r>
      <rPr>
        <rFont val="Arial"/>
        <color theme="1"/>
        <sz val="10.0"/>
      </rPr>
      <t>APM, incentive pricing</t>
    </r>
    <r>
      <rPr>
        <rFont val="Arial"/>
        <color theme="1"/>
        <sz val="10.0"/>
        <vertAlign val="superscript"/>
      </rPr>
      <t>†</t>
    </r>
  </si>
  <si>
    <t>Youth</t>
  </si>
  <si>
    <t>Children</t>
  </si>
  <si>
    <t>Attendees at no charge**</t>
  </si>
  <si>
    <t>LUNCH</t>
  </si>
  <si>
    <t>FEAST</t>
  </si>
  <si>
    <t># Adults</t>
  </si>
  <si>
    <t># Children</t>
  </si>
  <si>
    <t>DONATIONS</t>
  </si>
  <si>
    <t>BAR</t>
  </si>
  <si>
    <t>OTHER</t>
  </si>
  <si>
    <t>deposit refund</t>
  </si>
  <si>
    <t>TOTAL INCOME:</t>
  </si>
  <si>
    <t>**please attach a list of all those at no charge</t>
  </si>
  <si>
    <r>
      <rPr>
        <rFont val="Arial"/>
        <color theme="1"/>
        <sz val="8.0"/>
        <vertAlign val="superscript"/>
      </rPr>
      <t>†</t>
    </r>
    <r>
      <rPr>
        <rFont val="Arial"/>
        <color theme="1"/>
        <sz val="8.0"/>
      </rPr>
      <t>A non-zero registration fee lower than general admission for a division of attendee such as "teachers"</t>
    </r>
  </si>
  <si>
    <t>EXPENSES</t>
  </si>
  <si>
    <t>Site Charges</t>
  </si>
  <si>
    <t>Lunch (food)</t>
  </si>
  <si>
    <t>Feast (food)</t>
  </si>
  <si>
    <t>Hospitality Rooms (food)</t>
  </si>
  <si>
    <t>Bar</t>
  </si>
  <si>
    <t>Licence</t>
  </si>
  <si>
    <t>Stock</t>
  </si>
  <si>
    <t>General Supplies</t>
  </si>
  <si>
    <t>Site Tokens</t>
  </si>
  <si>
    <t xml:space="preserve">Miscellaneous </t>
  </si>
  <si>
    <t>Decorations</t>
  </si>
  <si>
    <t>Children's activities</t>
  </si>
  <si>
    <t>Other Expenses (site deposit)</t>
  </si>
  <si>
    <t>Equipment Rental</t>
  </si>
  <si>
    <t>Donations to other Branches*</t>
  </si>
  <si>
    <t>TOTAL EXPENSES</t>
  </si>
  <si>
    <t>Total PROFIT / (LOSS):</t>
  </si>
  <si>
    <t>*Do not include NMR or Profit Sharing for Kingdom Events</t>
  </si>
  <si>
    <t>Autocrat signature/date:</t>
  </si>
  <si>
    <t>Seneschal signature/date:</t>
  </si>
  <si>
    <t>Exchequer signature/date:</t>
  </si>
  <si>
    <t>PROFIT ESTIMATION WORKSHEET</t>
  </si>
  <si>
    <t xml:space="preserve">REVENUE </t>
  </si>
  <si>
    <t>Attendees:</t>
  </si>
  <si>
    <t>Site Fees:</t>
  </si>
  <si>
    <t>x</t>
  </si>
  <si>
    <t>Lunch fees:</t>
  </si>
  <si>
    <t>Feast fees, Adult</t>
  </si>
  <si>
    <t>Feast fees, Children</t>
  </si>
  <si>
    <t>Donations</t>
  </si>
  <si>
    <t>Other (deposit refund)</t>
  </si>
  <si>
    <t>Total Revenue</t>
  </si>
  <si>
    <t xml:space="preserve">EXPENSES </t>
  </si>
  <si>
    <t xml:space="preserve">PROFIT </t>
  </si>
  <si>
    <t>If for a Kingdom Event: 50%</t>
  </si>
  <si>
    <t xml:space="preserve">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</si>
</sst>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_(* #,##0.00_);_(* \(#,##0.00\);_(* \-??_);_(@_)"/>
    <numFmt numFmtId="165" formatCode="mmm\ d&quot;, &quot;yyyy"/>
    <numFmt numFmtId="166" formatCode="_-&quot;$&quot;* #,##0.00_-;\-&quot;$&quot;* #,##0.00_-;_-&quot;$&quot;* &quot;-&quot;??_-;_-@"/>
    <numFmt numFmtId="167" formatCode="dd/mm/yy"/>
  </numFmts>
  <fonts count="13">
    <font>
      <sz val="10.0"/>
      <color rgb="FF000000"/>
      <name val="Calibri"/>
      <scheme val="minor"/>
    </font>
    <font>
      <sz val="26.0"/>
      <color theme="1"/>
      <name val="Arial"/>
    </font>
    <font>
      <sz val="8.0"/>
      <color theme="1"/>
      <name val="Arial"/>
    </font>
    <font>
      <b/>
      <sz val="26.0"/>
      <color theme="1"/>
      <name val="Arial"/>
    </font>
    <font>
      <sz val="11.0"/>
      <color theme="1"/>
      <name val="Arial"/>
    </font>
    <font>
      <sz val="12.0"/>
      <color theme="1"/>
      <name val="Arial"/>
    </font>
    <font>
      <sz val="10.0"/>
      <color theme="1"/>
      <name val="Arial"/>
    </font>
    <font>
      <u/>
      <sz val="10.0"/>
      <color theme="1"/>
      <name val="Arial"/>
    </font>
    <font>
      <b/>
      <sz val="12.0"/>
      <color theme="1"/>
      <name val="Arial"/>
    </font>
    <font>
      <color theme="1"/>
      <name val="Calibri"/>
      <scheme val="minor"/>
    </font>
    <font>
      <b/>
      <sz val="10.0"/>
      <color theme="1"/>
      <name val="Arial"/>
    </font>
    <font>
      <b/>
      <sz val="12.0"/>
      <color theme="1"/>
      <name val="Arialmt"/>
    </font>
    <font>
      <sz val="12.0"/>
      <color rgb="FF000000"/>
      <name val="Arialmt"/>
    </font>
  </fonts>
  <fills count="4">
    <fill>
      <patternFill patternType="none"/>
    </fill>
    <fill>
      <patternFill patternType="lightGray"/>
    </fill>
    <fill>
      <patternFill patternType="solid">
        <fgColor rgb="FF99CCFF"/>
        <bgColor rgb="FF99CCFF"/>
      </patternFill>
    </fill>
    <fill>
      <patternFill patternType="solid">
        <fgColor rgb="FFC0C0C0"/>
        <bgColor rgb="FFC0C0C0"/>
      </patternFill>
    </fill>
  </fills>
  <borders count="16">
    <border/>
    <border>
      <left/>
      <right/>
      <top/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bottom style="medium">
        <color rgb="FF000000"/>
      </bottom>
    </border>
    <border>
      <right style="hair">
        <color rgb="FF000000"/>
      </right>
      <top style="hair">
        <color rgb="FF000000"/>
      </top>
      <bottom style="thin">
        <color rgb="FF000000"/>
      </bottom>
    </border>
    <border>
      <right style="hair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7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vertical="bottom" wrapText="0"/>
    </xf>
    <xf borderId="0" fillId="0" fontId="1" numFmtId="0" xfId="0" applyAlignment="1" applyFont="1">
      <alignment shrinkToFit="0" vertical="bottom" wrapText="0"/>
    </xf>
    <xf borderId="0" fillId="0" fontId="1" numFmtId="164" xfId="0" applyAlignment="1" applyFont="1" applyNumberFormat="1">
      <alignment shrinkToFit="0" vertical="bottom" wrapText="0"/>
    </xf>
    <xf borderId="0" fillId="0" fontId="1" numFmtId="0" xfId="0" applyAlignment="1" applyFont="1">
      <alignment horizontal="right" shrinkToFit="0" vertical="bottom" wrapText="0"/>
    </xf>
    <xf borderId="0" fillId="0" fontId="1" numFmtId="0" xfId="0" applyAlignment="1" applyFont="1">
      <alignment horizontal="left" shrinkToFit="0" vertical="bottom" wrapText="0"/>
    </xf>
    <xf borderId="0" fillId="0" fontId="2" numFmtId="0" xfId="0" applyAlignment="1" applyFont="1">
      <alignment horizontal="center" shrinkToFit="0" vertical="bottom" wrapText="0"/>
    </xf>
    <xf borderId="0" fillId="0" fontId="1" numFmtId="15" xfId="0" applyAlignment="1" applyFont="1" applyNumberFormat="1">
      <alignment horizontal="center" shrinkToFit="0" vertical="bottom" wrapText="0"/>
    </xf>
    <xf borderId="0" fillId="0" fontId="1" numFmtId="0" xfId="0" applyAlignment="1" applyFont="1">
      <alignment horizontal="center" shrinkToFit="0" vertical="bottom" wrapText="1"/>
    </xf>
    <xf borderId="0" fillId="0" fontId="3" numFmtId="0" xfId="0" applyAlignment="1" applyFont="1">
      <alignment horizontal="center" shrinkToFit="0" vertical="bottom" wrapText="0"/>
    </xf>
    <xf borderId="0" fillId="0" fontId="3" numFmtId="0" xfId="0" applyAlignment="1" applyFont="1">
      <alignment shrinkToFit="0" vertical="bottom" wrapText="0"/>
    </xf>
    <xf borderId="1" fillId="2" fontId="1" numFmtId="0" xfId="0" applyAlignment="1" applyBorder="1" applyFill="1" applyFont="1">
      <alignment horizontal="center" shrinkToFit="0" vertical="bottom" wrapText="1"/>
    </xf>
    <xf borderId="0" fillId="0" fontId="1" numFmtId="0" xfId="0" applyAlignment="1" applyFont="1">
      <alignment horizontal="left" shrinkToFit="0" vertical="bottom" wrapText="1"/>
    </xf>
    <xf borderId="0" fillId="0" fontId="4" numFmtId="0" xfId="0" applyAlignment="1" applyFont="1">
      <alignment horizontal="right" shrinkToFit="0" vertical="bottom" wrapText="0"/>
    </xf>
    <xf borderId="2" fillId="2" fontId="5" numFmtId="0" xfId="0" applyAlignment="1" applyBorder="1" applyFont="1">
      <alignment horizontal="center" readingOrder="0" shrinkToFit="0" vertical="bottom" wrapText="0"/>
    </xf>
    <xf borderId="2" fillId="2" fontId="5" numFmtId="0" xfId="0" applyAlignment="1" applyBorder="1" applyFont="1">
      <alignment horizontal="center" shrinkToFit="0" vertical="bottom" wrapText="0"/>
    </xf>
    <xf borderId="0" fillId="0" fontId="5" numFmtId="0" xfId="0" applyAlignment="1" applyFont="1">
      <alignment shrinkToFit="0" vertical="bottom" wrapText="0"/>
    </xf>
    <xf borderId="0" fillId="0" fontId="6" numFmtId="0" xfId="0" applyAlignment="1" applyFont="1">
      <alignment horizontal="right" shrinkToFit="0" vertical="bottom" wrapText="0"/>
    </xf>
    <xf borderId="0" fillId="0" fontId="7" numFmtId="0" xfId="0" applyAlignment="1" applyFont="1">
      <alignment horizontal="left" shrinkToFit="0" vertical="bottom" wrapText="0"/>
    </xf>
    <xf borderId="0" fillId="0" fontId="6" numFmtId="165" xfId="0" applyAlignment="1" applyFont="1" applyNumberFormat="1">
      <alignment shrinkToFit="0" vertical="bottom" wrapText="0"/>
    </xf>
    <xf borderId="0" fillId="0" fontId="8" numFmtId="0" xfId="0" applyAlignment="1" applyFont="1">
      <alignment shrinkToFit="0" vertical="bottom" wrapText="0"/>
    </xf>
    <xf borderId="0" fillId="0" fontId="6" numFmtId="0" xfId="0" applyAlignment="1" applyFont="1">
      <alignment shrinkToFit="0" vertical="bottom" wrapText="0"/>
    </xf>
    <xf borderId="3" fillId="2" fontId="6" numFmtId="0" xfId="0" applyAlignment="1" applyBorder="1" applyFont="1">
      <alignment horizontal="center" readingOrder="0" shrinkToFit="0" vertical="bottom" wrapText="0"/>
    </xf>
    <xf borderId="0" fillId="0" fontId="6" numFmtId="0" xfId="0" applyAlignment="1" applyFont="1">
      <alignment horizontal="center" shrinkToFit="0" vertical="bottom" wrapText="0"/>
    </xf>
    <xf borderId="4" fillId="0" fontId="6" numFmtId="166" xfId="0" applyAlignment="1" applyBorder="1" applyFont="1" applyNumberFormat="1">
      <alignment shrinkToFit="0" vertical="bottom" wrapText="0"/>
    </xf>
    <xf borderId="2" fillId="2" fontId="6" numFmtId="0" xfId="0" applyAlignment="1" applyBorder="1" applyFont="1">
      <alignment horizontal="center" readingOrder="0" shrinkToFit="0" vertical="bottom" wrapText="0"/>
    </xf>
    <xf borderId="3" fillId="2" fontId="6" numFmtId="0" xfId="0" applyAlignment="1" applyBorder="1" applyFont="1">
      <alignment horizontal="center" shrinkToFit="0" vertical="bottom" wrapText="0"/>
    </xf>
    <xf borderId="0" fillId="0" fontId="6" numFmtId="0" xfId="0" applyAlignment="1" applyFont="1">
      <alignment shrinkToFit="0" vertical="bottom" wrapText="1"/>
    </xf>
    <xf borderId="5" fillId="0" fontId="6" numFmtId="166" xfId="0" applyAlignment="1" applyBorder="1" applyFont="1" applyNumberFormat="1">
      <alignment shrinkToFit="0" vertical="bottom" wrapText="0"/>
    </xf>
    <xf borderId="2" fillId="2" fontId="6" numFmtId="0" xfId="0" applyAlignment="1" applyBorder="1" applyFont="1">
      <alignment horizontal="center" shrinkToFit="0" vertical="bottom" wrapText="0"/>
    </xf>
    <xf borderId="0" fillId="0" fontId="9" numFmtId="0" xfId="0" applyFont="1"/>
    <xf borderId="0" fillId="0" fontId="9" numFmtId="0" xfId="0" applyAlignment="1" applyFont="1">
      <alignment readingOrder="0"/>
    </xf>
    <xf borderId="0" fillId="0" fontId="2" numFmtId="0" xfId="0" applyAlignment="1" applyFont="1">
      <alignment shrinkToFit="0" vertical="bottom" wrapText="0"/>
    </xf>
    <xf borderId="0" fillId="0" fontId="10" numFmtId="0" xfId="0" applyAlignment="1" applyFont="1">
      <alignment horizontal="right" shrinkToFit="0" vertical="bottom" wrapText="0"/>
    </xf>
    <xf borderId="0" fillId="0" fontId="10" numFmtId="0" xfId="0" applyAlignment="1" applyFont="1">
      <alignment shrinkToFit="0" vertical="bottom" wrapText="0"/>
    </xf>
    <xf borderId="6" fillId="0" fontId="10" numFmtId="166" xfId="0" applyAlignment="1" applyBorder="1" applyFont="1" applyNumberFormat="1">
      <alignment shrinkToFit="0" vertical="bottom" wrapText="0"/>
    </xf>
    <xf borderId="0" fillId="0" fontId="6" numFmtId="164" xfId="0" applyAlignment="1" applyFont="1" applyNumberFormat="1">
      <alignment horizontal="right" shrinkToFit="0" vertical="bottom" wrapText="0"/>
    </xf>
    <xf borderId="0" fillId="0" fontId="6" numFmtId="164" xfId="0" applyAlignment="1" applyFont="1" applyNumberFormat="1">
      <alignment shrinkToFit="0" vertical="bottom" wrapText="0"/>
    </xf>
    <xf borderId="3" fillId="2" fontId="6" numFmtId="166" xfId="0" applyAlignment="1" applyBorder="1" applyFont="1" applyNumberFormat="1">
      <alignment horizontal="center" readingOrder="0" shrinkToFit="0" vertical="bottom" wrapText="0"/>
    </xf>
    <xf borderId="7" fillId="0" fontId="6" numFmtId="164" xfId="0" applyAlignment="1" applyBorder="1" applyFont="1" applyNumberFormat="1">
      <alignment shrinkToFit="0" vertical="bottom" wrapText="0"/>
    </xf>
    <xf borderId="2" fillId="2" fontId="6" numFmtId="166" xfId="0" applyAlignment="1" applyBorder="1" applyFont="1" applyNumberFormat="1">
      <alignment horizontal="center" readingOrder="0" shrinkToFit="0" vertical="bottom" wrapText="0"/>
    </xf>
    <xf borderId="8" fillId="0" fontId="6" numFmtId="164" xfId="0" applyAlignment="1" applyBorder="1" applyFont="1" applyNumberFormat="1">
      <alignment shrinkToFit="0" vertical="bottom" wrapText="0"/>
    </xf>
    <xf borderId="2" fillId="2" fontId="6" numFmtId="166" xfId="0" applyAlignment="1" applyBorder="1" applyFont="1" applyNumberFormat="1">
      <alignment horizontal="center" shrinkToFit="0" vertical="bottom" wrapText="0"/>
    </xf>
    <xf borderId="0" fillId="0" fontId="6" numFmtId="0" xfId="0" applyAlignment="1" applyFont="1">
      <alignment horizontal="left" shrinkToFit="0" vertical="bottom" wrapText="0"/>
    </xf>
    <xf borderId="5" fillId="0" fontId="6" numFmtId="166" xfId="0" applyAlignment="1" applyBorder="1" applyFont="1" applyNumberFormat="1">
      <alignment horizontal="center" shrinkToFit="0" vertical="bottom" wrapText="0"/>
    </xf>
    <xf borderId="0" fillId="0" fontId="6" numFmtId="166" xfId="0" applyAlignment="1" applyFont="1" applyNumberFormat="1">
      <alignment shrinkToFit="0" vertical="bottom" wrapText="0"/>
    </xf>
    <xf borderId="0" fillId="0" fontId="6" numFmtId="0" xfId="0" applyAlignment="1" applyFont="1">
      <alignment horizontal="left" readingOrder="0" shrinkToFit="0" vertical="bottom" wrapText="0"/>
    </xf>
    <xf borderId="6" fillId="0" fontId="10" numFmtId="164" xfId="0" applyAlignment="1" applyBorder="1" applyFont="1" applyNumberFormat="1">
      <alignment shrinkToFit="0" vertical="bottom" wrapText="0"/>
    </xf>
    <xf borderId="0" fillId="0" fontId="10" numFmtId="164" xfId="0" applyAlignment="1" applyFont="1" applyNumberFormat="1">
      <alignment horizontal="right" shrinkToFit="0" vertical="bottom" wrapText="0"/>
    </xf>
    <xf borderId="4" fillId="0" fontId="6" numFmtId="0" xfId="0" applyAlignment="1" applyBorder="1" applyFont="1">
      <alignment shrinkToFit="0" vertical="bottom" wrapText="0"/>
    </xf>
    <xf borderId="0" fillId="0" fontId="6" numFmtId="167" xfId="0" applyAlignment="1" applyFont="1" applyNumberFormat="1">
      <alignment shrinkToFit="0" vertical="bottom" wrapText="0"/>
    </xf>
    <xf borderId="0" fillId="0" fontId="8" numFmtId="0" xfId="0" applyAlignment="1" applyFont="1">
      <alignment horizontal="center" shrinkToFit="0" vertical="bottom" wrapText="0"/>
    </xf>
    <xf borderId="0" fillId="0" fontId="11" numFmtId="0" xfId="0" applyAlignment="1" applyFont="1">
      <alignment shrinkToFit="0" vertical="bottom" wrapText="0"/>
    </xf>
    <xf borderId="9" fillId="0" fontId="6" numFmtId="0" xfId="0" applyAlignment="1" applyBorder="1" applyFont="1">
      <alignment shrinkToFit="0" vertical="bottom" wrapText="0"/>
    </xf>
    <xf borderId="9" fillId="3" fontId="5" numFmtId="0" xfId="0" applyAlignment="1" applyBorder="1" applyFill="1" applyFont="1">
      <alignment horizontal="center" shrinkToFit="0" vertical="bottom" wrapText="0"/>
    </xf>
    <xf borderId="9" fillId="0" fontId="5" numFmtId="0" xfId="0" applyAlignment="1" applyBorder="1" applyFont="1">
      <alignment horizontal="center" shrinkToFit="0" vertical="bottom" wrapText="0"/>
    </xf>
    <xf borderId="9" fillId="3" fontId="12" numFmtId="0" xfId="0" applyAlignment="1" applyBorder="1" applyFont="1">
      <alignment horizontal="center" shrinkToFit="0" vertical="bottom" wrapText="0"/>
    </xf>
    <xf borderId="9" fillId="0" fontId="12" numFmtId="0" xfId="0" applyAlignment="1" applyBorder="1" applyFont="1">
      <alignment horizontal="center" shrinkToFit="0" vertical="bottom" wrapText="0"/>
    </xf>
    <xf borderId="9" fillId="3" fontId="6" numFmtId="0" xfId="0" applyAlignment="1" applyBorder="1" applyFont="1">
      <alignment shrinkToFit="0" vertical="bottom" wrapText="0"/>
    </xf>
    <xf borderId="9" fillId="3" fontId="12" numFmtId="0" xfId="0" applyAlignment="1" applyBorder="1" applyFont="1">
      <alignment shrinkToFit="0" vertical="bottom" wrapText="0"/>
    </xf>
    <xf borderId="9" fillId="0" fontId="12" numFmtId="0" xfId="0" applyAlignment="1" applyBorder="1" applyFont="1">
      <alignment shrinkToFit="0" vertical="bottom" wrapText="0"/>
    </xf>
    <xf borderId="9" fillId="0" fontId="6" numFmtId="166" xfId="0" applyAlignment="1" applyBorder="1" applyFont="1" applyNumberFormat="1">
      <alignment shrinkToFit="0" vertical="bottom" wrapText="0"/>
    </xf>
    <xf borderId="9" fillId="0" fontId="6" numFmtId="0" xfId="0" applyAlignment="1" applyBorder="1" applyFont="1">
      <alignment horizontal="center" shrinkToFit="0" vertical="bottom" wrapText="0"/>
    </xf>
    <xf borderId="9" fillId="3" fontId="6" numFmtId="166" xfId="0" applyAlignment="1" applyBorder="1" applyFont="1" applyNumberFormat="1">
      <alignment shrinkToFit="0" vertical="bottom" wrapText="0"/>
    </xf>
    <xf borderId="9" fillId="0" fontId="6" numFmtId="0" xfId="0" applyAlignment="1" applyBorder="1" applyFont="1">
      <alignment readingOrder="0" shrinkToFit="0" vertical="bottom" wrapText="0"/>
    </xf>
    <xf borderId="9" fillId="0" fontId="6" numFmtId="166" xfId="0" applyAlignment="1" applyBorder="1" applyFont="1" applyNumberFormat="1">
      <alignment readingOrder="0" shrinkToFit="0" vertical="bottom" wrapText="0"/>
    </xf>
    <xf borderId="9" fillId="0" fontId="8" numFmtId="0" xfId="0" applyAlignment="1" applyBorder="1" applyFont="1">
      <alignment shrinkToFit="0" vertical="bottom" wrapText="0"/>
    </xf>
    <xf borderId="9" fillId="0" fontId="10" numFmtId="0" xfId="0" applyAlignment="1" applyBorder="1" applyFont="1">
      <alignment shrinkToFit="0" vertical="bottom" wrapText="0"/>
    </xf>
    <xf borderId="9" fillId="3" fontId="10" numFmtId="166" xfId="0" applyAlignment="1" applyBorder="1" applyFont="1" applyNumberFormat="1">
      <alignment shrinkToFit="0" vertical="bottom" wrapText="0"/>
    </xf>
    <xf borderId="9" fillId="0" fontId="10" numFmtId="166" xfId="0" applyAlignment="1" applyBorder="1" applyFont="1" applyNumberFormat="1">
      <alignment shrinkToFit="0" vertical="bottom" wrapText="0"/>
    </xf>
    <xf borderId="10" fillId="3" fontId="6" numFmtId="0" xfId="0" applyAlignment="1" applyBorder="1" applyFont="1">
      <alignment shrinkToFit="0" vertical="bottom" wrapText="0"/>
    </xf>
    <xf borderId="11" fillId="0" fontId="6" numFmtId="0" xfId="0" applyAlignment="1" applyBorder="1" applyFont="1">
      <alignment shrinkToFit="0" vertical="bottom" wrapText="0"/>
    </xf>
    <xf borderId="12" fillId="3" fontId="6" numFmtId="0" xfId="0" applyAlignment="1" applyBorder="1" applyFont="1">
      <alignment shrinkToFit="0" vertical="bottom" wrapText="0"/>
    </xf>
    <xf borderId="13" fillId="0" fontId="6" numFmtId="0" xfId="0" applyAlignment="1" applyBorder="1" applyFont="1">
      <alignment shrinkToFit="0" vertical="bottom" wrapText="0"/>
    </xf>
    <xf borderId="14" fillId="0" fontId="11" numFmtId="0" xfId="0" applyAlignment="1" applyBorder="1" applyFont="1">
      <alignment shrinkToFit="0" vertical="bottom" wrapText="0"/>
    </xf>
    <xf borderId="5" fillId="0" fontId="6" numFmtId="0" xfId="0" applyAlignment="1" applyBorder="1" applyFont="1">
      <alignment shrinkToFit="0" vertical="bottom" wrapText="0"/>
    </xf>
    <xf borderId="14" fillId="0" fontId="8" numFmtId="0" xfId="0" applyAlignment="1" applyBorder="1" applyFont="1">
      <alignment shrinkToFit="0" vertical="bottom" wrapText="0"/>
    </xf>
    <xf borderId="15" fillId="0" fontId="6" numFmtId="0" xfId="0" applyAlignment="1" applyBorder="1" applyFont="1">
      <alignment shrinkToFit="0" vertical="bottom" wrapText="0"/>
    </xf>
  </cellXfs>
  <cellStyles count="1">
    <cellStyle xfId="0" name="Normal" builtinId="0"/>
  </cellStyles>
  <dxfs count="3">
    <dxf>
      <font>
        <color rgb="FFFF0000"/>
      </font>
      <fill>
        <patternFill patternType="none"/>
      </fill>
      <border/>
    </dxf>
    <dxf>
      <font>
        <color rgb="FF00FF00"/>
      </font>
      <fill>
        <patternFill patternType="none"/>
      </fill>
      <border/>
    </dxf>
    <dxf>
      <font>
        <color rgb="FF3366FF"/>
      </font>
      <fill>
        <patternFill patternType="none"/>
      </fill>
      <border/>
    </dxf>
  </dxfs>
</styleSheet>
</file>

<file path=xl/_rels/comments1.xml.rels><?xml version="1.0" encoding="UTF-8" standalone="yes"?>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2.xml"/><Relationship Id="rId3" Type="http://schemas.openxmlformats.org/officeDocument/2006/relationships/vmlDrawing" Target="../drawings/vmlDrawing1.v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95.43"/>
    <col customWidth="1" min="2" max="2" width="11.71"/>
    <col customWidth="1" min="3" max="3" width="15.71"/>
    <col customWidth="1" min="4" max="4" width="6.71"/>
    <col customWidth="1" min="5" max="5" width="15.71"/>
    <col customWidth="1" min="6" max="6" width="6.86"/>
    <col customWidth="1" min="7" max="7" width="20.71"/>
    <col customWidth="1" min="8" max="19" width="9.14"/>
    <col customWidth="1" min="20" max="26" width="8.0"/>
  </cols>
  <sheetData>
    <row r="1" ht="33.0" customHeight="1">
      <c r="A1" s="1" t="s">
        <v>0</v>
      </c>
      <c r="B1" s="2"/>
      <c r="C1" s="2"/>
      <c r="D1" s="2"/>
      <c r="E1" s="2"/>
      <c r="F1" s="2"/>
      <c r="G1" s="2"/>
      <c r="H1" s="3"/>
      <c r="I1" s="2"/>
      <c r="J1" s="2"/>
      <c r="K1" s="4"/>
      <c r="L1" s="4"/>
      <c r="M1" s="4"/>
      <c r="N1" s="3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24.0" customHeight="1">
      <c r="A2" s="1"/>
      <c r="B2" s="2"/>
      <c r="C2" s="2"/>
      <c r="D2" s="2"/>
      <c r="E2" s="2"/>
      <c r="F2" s="2"/>
      <c r="G2" s="2"/>
      <c r="H2" s="3"/>
      <c r="I2" s="2"/>
      <c r="J2" s="5"/>
      <c r="K2" s="5"/>
      <c r="L2" s="5"/>
      <c r="M2" s="5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24.0" customHeight="1">
      <c r="A3" s="6" t="s">
        <v>1</v>
      </c>
      <c r="B3" s="2"/>
      <c r="C3" s="2"/>
      <c r="D3" s="2"/>
      <c r="E3" s="2"/>
      <c r="F3" s="2"/>
      <c r="G3" s="2"/>
      <c r="H3" s="3"/>
      <c r="I3" s="2"/>
      <c r="J3" s="5"/>
      <c r="K3" s="5"/>
      <c r="L3" s="5"/>
      <c r="M3" s="5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33.0" customHeight="1">
      <c r="A4" s="7">
        <v>42946.0</v>
      </c>
      <c r="B4" s="2"/>
      <c r="C4" s="2"/>
      <c r="D4" s="2"/>
      <c r="E4" s="2"/>
      <c r="F4" s="2"/>
      <c r="G4" s="2"/>
      <c r="H4" s="3"/>
      <c r="I4" s="2"/>
      <c r="J4" s="2"/>
      <c r="K4" s="4"/>
      <c r="L4" s="4"/>
      <c r="M4" s="4"/>
      <c r="N4" s="3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33.0" customHeight="1">
      <c r="A5" s="1"/>
      <c r="B5" s="2"/>
      <c r="C5" s="2"/>
      <c r="D5" s="2"/>
      <c r="E5" s="2"/>
      <c r="F5" s="2"/>
      <c r="G5" s="2"/>
      <c r="H5" s="3"/>
      <c r="I5" s="2"/>
      <c r="J5" s="2"/>
      <c r="K5" s="4"/>
      <c r="L5" s="4"/>
      <c r="M5" s="4"/>
      <c r="N5" s="3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33.0" customHeight="1">
      <c r="A6" s="1"/>
      <c r="B6" s="2"/>
      <c r="C6" s="2"/>
      <c r="D6" s="2"/>
      <c r="E6" s="2"/>
      <c r="F6" s="2"/>
      <c r="G6" s="2"/>
      <c r="H6" s="3"/>
      <c r="I6" s="2"/>
      <c r="J6" s="2"/>
      <c r="K6" s="4"/>
      <c r="L6" s="4"/>
      <c r="M6" s="4"/>
      <c r="N6" s="3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99.75" customHeight="1">
      <c r="A7" s="8" t="s">
        <v>2</v>
      </c>
      <c r="B7" s="2"/>
      <c r="C7" s="2"/>
      <c r="D7" s="2"/>
      <c r="E7" s="2"/>
      <c r="F7" s="2"/>
      <c r="G7" s="2"/>
      <c r="H7" s="9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33.75" customHeight="1">
      <c r="A8" s="8"/>
      <c r="B8" s="2"/>
      <c r="C8" s="2"/>
      <c r="D8" s="2"/>
      <c r="E8" s="2"/>
      <c r="F8" s="2"/>
      <c r="G8" s="2"/>
      <c r="H8" s="2"/>
      <c r="I8" s="10"/>
      <c r="J8" s="2"/>
      <c r="K8" s="4"/>
      <c r="L8" s="4"/>
      <c r="M8" s="4"/>
      <c r="N8" s="3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66.0" customHeight="1">
      <c r="A9" s="8" t="s">
        <v>3</v>
      </c>
      <c r="B9" s="2"/>
      <c r="C9" s="2"/>
      <c r="D9" s="2"/>
      <c r="E9" s="2"/>
      <c r="F9" s="2"/>
      <c r="G9" s="2"/>
      <c r="H9" s="2"/>
      <c r="I9" s="2"/>
      <c r="J9" s="2"/>
      <c r="K9" s="4"/>
      <c r="L9" s="4"/>
      <c r="M9" s="4"/>
      <c r="N9" s="3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33.0" customHeight="1">
      <c r="A10" s="1"/>
      <c r="B10" s="2"/>
      <c r="C10" s="2"/>
      <c r="D10" s="2"/>
      <c r="E10" s="2"/>
      <c r="F10" s="2"/>
      <c r="G10" s="2"/>
      <c r="H10" s="2"/>
      <c r="I10" s="2"/>
      <c r="J10" s="2"/>
      <c r="K10" s="4"/>
      <c r="L10" s="4"/>
      <c r="M10" s="4"/>
      <c r="N10" s="3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99.0" customHeight="1">
      <c r="A11" s="11" t="s">
        <v>4</v>
      </c>
      <c r="B11" s="2"/>
      <c r="C11" s="2"/>
      <c r="D11" s="2"/>
      <c r="E11" s="2"/>
      <c r="F11" s="2"/>
      <c r="G11" s="2"/>
      <c r="H11" s="2"/>
      <c r="I11" s="2"/>
      <c r="J11" s="2"/>
      <c r="K11" s="4"/>
      <c r="L11" s="4"/>
      <c r="M11" s="4"/>
      <c r="N11" s="3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33.0" customHeight="1">
      <c r="A12" s="1"/>
      <c r="B12" s="2"/>
      <c r="C12" s="2"/>
      <c r="D12" s="2"/>
      <c r="E12" s="2"/>
      <c r="F12" s="2"/>
      <c r="G12" s="2"/>
      <c r="H12" s="3"/>
      <c r="I12" s="2"/>
      <c r="J12" s="2"/>
      <c r="K12" s="4"/>
      <c r="L12" s="4"/>
      <c r="M12" s="4"/>
      <c r="N12" s="3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33.0" customHeight="1">
      <c r="A13" s="1"/>
      <c r="B13" s="2"/>
      <c r="C13" s="2"/>
      <c r="D13" s="2"/>
      <c r="E13" s="2"/>
      <c r="F13" s="2"/>
      <c r="G13" s="2"/>
      <c r="H13" s="3"/>
      <c r="I13" s="2"/>
      <c r="J13" s="2"/>
      <c r="K13" s="4"/>
      <c r="L13" s="4"/>
      <c r="M13" s="4"/>
      <c r="N13" s="3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33.0" customHeight="1">
      <c r="A14" s="1"/>
      <c r="B14" s="2"/>
      <c r="C14" s="2"/>
      <c r="D14" s="2"/>
      <c r="E14" s="2"/>
      <c r="F14" s="2"/>
      <c r="G14" s="2"/>
      <c r="H14" s="3"/>
      <c r="I14" s="2"/>
      <c r="J14" s="2"/>
      <c r="K14" s="4"/>
      <c r="L14" s="4"/>
      <c r="M14" s="4"/>
      <c r="N14" s="3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33.0" customHeight="1">
      <c r="A15" s="1"/>
      <c r="B15" s="2"/>
      <c r="C15" s="2"/>
      <c r="D15" s="2"/>
      <c r="E15" s="2"/>
      <c r="F15" s="2"/>
      <c r="G15" s="2"/>
      <c r="H15" s="3"/>
      <c r="I15" s="2"/>
      <c r="J15" s="2"/>
      <c r="K15" s="4"/>
      <c r="L15" s="4"/>
      <c r="M15" s="4"/>
      <c r="N15" s="3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33.0" customHeight="1">
      <c r="A16" s="1" t="s">
        <v>5</v>
      </c>
      <c r="B16" s="2"/>
      <c r="C16" s="2"/>
      <c r="D16" s="2"/>
      <c r="E16" s="2"/>
      <c r="F16" s="2"/>
      <c r="G16" s="2"/>
      <c r="H16" s="3"/>
      <c r="I16" s="2"/>
      <c r="J16" s="2"/>
      <c r="K16" s="4"/>
      <c r="L16" s="4"/>
      <c r="M16" s="4"/>
      <c r="N16" s="3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33.0" customHeight="1">
      <c r="A17" s="1"/>
      <c r="B17" s="2"/>
      <c r="C17" s="2"/>
      <c r="D17" s="2"/>
      <c r="E17" s="2"/>
      <c r="F17" s="2"/>
      <c r="G17" s="2"/>
      <c r="H17" s="3"/>
      <c r="I17" s="2"/>
      <c r="J17" s="2"/>
      <c r="K17" s="4"/>
      <c r="L17" s="4"/>
      <c r="M17" s="4"/>
      <c r="N17" s="3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33.0" customHeight="1">
      <c r="A18" s="1"/>
      <c r="B18" s="2"/>
      <c r="C18" s="2"/>
      <c r="D18" s="2"/>
      <c r="E18" s="2"/>
      <c r="F18" s="2"/>
      <c r="G18" s="2"/>
      <c r="H18" s="3"/>
      <c r="I18" s="2"/>
      <c r="J18" s="2"/>
      <c r="K18" s="4"/>
      <c r="L18" s="4"/>
      <c r="M18" s="4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33.0" customHeight="1">
      <c r="A19" s="1"/>
      <c r="B19" s="2"/>
      <c r="C19" s="2"/>
      <c r="D19" s="2"/>
      <c r="E19" s="2"/>
      <c r="F19" s="2"/>
      <c r="G19" s="2"/>
      <c r="H19" s="3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33.0" customHeight="1">
      <c r="A20" s="1"/>
      <c r="B20" s="2"/>
      <c r="C20" s="2"/>
      <c r="D20" s="2"/>
      <c r="E20" s="2"/>
      <c r="F20" s="2"/>
      <c r="G20" s="2"/>
      <c r="H20" s="3"/>
      <c r="I20" s="2"/>
      <c r="J20" s="5"/>
      <c r="K20" s="5"/>
      <c r="L20" s="5"/>
      <c r="M20" s="5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33.0" customHeight="1">
      <c r="A21" s="1"/>
      <c r="B21" s="2"/>
      <c r="C21" s="2"/>
      <c r="D21" s="2"/>
      <c r="E21" s="2"/>
      <c r="F21" s="2"/>
      <c r="G21" s="2"/>
      <c r="H21" s="2"/>
      <c r="I21" s="5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23.25" customHeight="1">
      <c r="A22" s="1"/>
      <c r="B22" s="2"/>
      <c r="C22" s="2"/>
      <c r="D22" s="2"/>
      <c r="E22" s="2"/>
      <c r="F22" s="2"/>
      <c r="G22" s="2"/>
      <c r="H22" s="2"/>
      <c r="I22" s="5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33.0" customHeight="1">
      <c r="A23" s="1"/>
      <c r="B23" s="2"/>
      <c r="C23" s="2"/>
      <c r="D23" s="2"/>
      <c r="E23" s="2"/>
      <c r="F23" s="2"/>
      <c r="G23" s="2"/>
      <c r="H23" s="2"/>
      <c r="I23" s="2"/>
      <c r="J23" s="2"/>
      <c r="K23" s="2"/>
      <c r="L23" s="5"/>
      <c r="M23" s="4"/>
      <c r="N23" s="2"/>
      <c r="O23" s="3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33.0" customHeight="1">
      <c r="A24" s="1"/>
      <c r="B24" s="2"/>
      <c r="C24" s="2"/>
      <c r="D24" s="2"/>
      <c r="E24" s="2"/>
      <c r="F24" s="2"/>
      <c r="G24" s="2"/>
      <c r="H24" s="2"/>
      <c r="I24" s="2"/>
      <c r="J24" s="2"/>
      <c r="K24" s="4"/>
      <c r="L24" s="5"/>
      <c r="M24" s="4"/>
      <c r="N24" s="2"/>
      <c r="O24" s="3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33.0" customHeight="1">
      <c r="A25" s="1"/>
      <c r="B25" s="2"/>
      <c r="C25" s="2"/>
      <c r="D25" s="2"/>
      <c r="E25" s="2"/>
      <c r="F25" s="2"/>
      <c r="G25" s="2"/>
      <c r="H25" s="2"/>
      <c r="I25" s="2"/>
      <c r="J25" s="2"/>
      <c r="K25" s="2"/>
      <c r="L25" s="5"/>
      <c r="M25" s="5"/>
      <c r="N25" s="5"/>
      <c r="O25" s="3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33.0" customHeight="1">
      <c r="A26" s="1"/>
      <c r="B26" s="2"/>
      <c r="C26" s="2"/>
      <c r="D26" s="2"/>
      <c r="E26" s="2"/>
      <c r="F26" s="2"/>
      <c r="G26" s="2"/>
      <c r="H26" s="2"/>
      <c r="I26" s="2"/>
      <c r="J26" s="2"/>
      <c r="K26" s="2"/>
      <c r="L26" s="5"/>
      <c r="M26" s="4"/>
      <c r="N26" s="2"/>
      <c r="O26" s="3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33.0" customHeight="1">
      <c r="A27" s="1"/>
      <c r="B27" s="2"/>
      <c r="C27" s="2"/>
      <c r="D27" s="2"/>
      <c r="E27" s="2"/>
      <c r="F27" s="2"/>
      <c r="G27" s="2"/>
      <c r="H27" s="2"/>
      <c r="I27" s="2"/>
      <c r="J27" s="2"/>
      <c r="K27" s="4"/>
      <c r="L27" s="5"/>
      <c r="M27" s="4"/>
      <c r="N27" s="2"/>
      <c r="O27" s="3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33.0" customHeight="1">
      <c r="A28" s="1"/>
      <c r="B28" s="2"/>
      <c r="C28" s="2"/>
      <c r="D28" s="2"/>
      <c r="E28" s="2"/>
      <c r="F28" s="2"/>
      <c r="G28" s="2"/>
      <c r="H28" s="2"/>
      <c r="I28" s="2"/>
      <c r="J28" s="2"/>
      <c r="K28" s="4"/>
      <c r="L28" s="4"/>
      <c r="M28" s="4"/>
      <c r="N28" s="2"/>
      <c r="O28" s="3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33.0" customHeight="1">
      <c r="A29" s="1"/>
      <c r="B29" s="2"/>
      <c r="C29" s="2"/>
      <c r="D29" s="2"/>
      <c r="E29" s="2"/>
      <c r="F29" s="2"/>
      <c r="G29" s="2"/>
      <c r="H29" s="2"/>
      <c r="I29" s="2"/>
      <c r="J29" s="2"/>
      <c r="K29" s="4"/>
      <c r="L29" s="4"/>
      <c r="M29" s="4"/>
      <c r="N29" s="2"/>
      <c r="O29" s="3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33.0" customHeight="1">
      <c r="A30" s="1"/>
      <c r="B30" s="2"/>
      <c r="C30" s="2"/>
      <c r="D30" s="2"/>
      <c r="E30" s="2"/>
      <c r="F30" s="2"/>
      <c r="G30" s="2"/>
      <c r="H30" s="2"/>
      <c r="I30" s="2"/>
      <c r="J30" s="2"/>
      <c r="K30" s="4"/>
      <c r="L30" s="4"/>
      <c r="M30" s="4"/>
      <c r="N30" s="2"/>
      <c r="O30" s="3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33.0" customHeight="1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5"/>
      <c r="M31" s="4"/>
      <c r="N31" s="2"/>
      <c r="O31" s="3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9.0" customHeight="1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5"/>
      <c r="M32" s="4"/>
      <c r="N32" s="2"/>
      <c r="O32" s="3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33.0" customHeight="1">
      <c r="A33" s="1"/>
      <c r="B33" s="2"/>
      <c r="C33" s="2"/>
      <c r="D33" s="2"/>
      <c r="E33" s="2"/>
      <c r="F33" s="2"/>
      <c r="G33" s="2"/>
      <c r="H33" s="2"/>
      <c r="I33" s="2"/>
      <c r="J33" s="2"/>
      <c r="K33" s="2"/>
      <c r="L33" s="5"/>
      <c r="M33" s="4"/>
      <c r="N33" s="2"/>
      <c r="O33" s="3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9.75" customHeight="1">
      <c r="A34" s="1"/>
      <c r="B34" s="2"/>
      <c r="C34" s="2"/>
      <c r="D34" s="2"/>
      <c r="E34" s="2"/>
      <c r="F34" s="2"/>
      <c r="G34" s="2"/>
      <c r="H34" s="2"/>
      <c r="I34" s="2"/>
      <c r="J34" s="2"/>
      <c r="K34" s="2"/>
      <c r="L34" s="5"/>
      <c r="M34" s="4"/>
      <c r="N34" s="2"/>
      <c r="O34" s="3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33.0" customHeight="1">
      <c r="A35" s="1"/>
      <c r="B35" s="2"/>
      <c r="C35" s="2"/>
      <c r="D35" s="2"/>
      <c r="E35" s="2"/>
      <c r="F35" s="2"/>
      <c r="G35" s="2"/>
      <c r="H35" s="2"/>
      <c r="I35" s="2"/>
      <c r="J35" s="2"/>
      <c r="K35" s="2"/>
      <c r="L35" s="5"/>
      <c r="M35" s="4"/>
      <c r="N35" s="2"/>
      <c r="O35" s="3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8.0" customHeight="1">
      <c r="A36" s="1"/>
      <c r="B36" s="2"/>
      <c r="C36" s="2"/>
      <c r="D36" s="2"/>
      <c r="E36" s="2"/>
      <c r="F36" s="2"/>
      <c r="G36" s="2"/>
      <c r="H36" s="2"/>
      <c r="I36" s="2"/>
      <c r="J36" s="2"/>
      <c r="K36" s="2"/>
      <c r="L36" s="5"/>
      <c r="M36" s="4"/>
      <c r="N36" s="2"/>
      <c r="O36" s="3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33.0" customHeight="1">
      <c r="A37" s="1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3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33.0" customHeight="1">
      <c r="A38" s="1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3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33.0" customHeight="1">
      <c r="A39" s="1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3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33.0" customHeight="1">
      <c r="A40" s="1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3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33.0" customHeight="1">
      <c r="A41" s="1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1"/>
      <c r="N41" s="1"/>
      <c r="O41" s="3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33.0" customHeight="1">
      <c r="A42" s="1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3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33.0" customHeight="1">
      <c r="A43" s="1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3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33.0" customHeight="1">
      <c r="A44" s="1"/>
      <c r="B44" s="2"/>
      <c r="C44" s="2"/>
      <c r="D44" s="2"/>
      <c r="E44" s="2"/>
      <c r="F44" s="2"/>
      <c r="G44" s="2"/>
      <c r="H44" s="2"/>
      <c r="I44" s="5"/>
      <c r="J44" s="5"/>
      <c r="K44" s="5"/>
      <c r="L44" s="2"/>
      <c r="M44" s="2"/>
      <c r="N44" s="2"/>
      <c r="O44" s="3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33.0" customHeight="1">
      <c r="A45" s="1"/>
      <c r="B45" s="2"/>
      <c r="C45" s="2"/>
      <c r="D45" s="2"/>
      <c r="E45" s="2"/>
      <c r="F45" s="2"/>
      <c r="G45" s="2"/>
      <c r="H45" s="2"/>
      <c r="I45" s="2"/>
      <c r="J45" s="2"/>
      <c r="K45" s="2"/>
      <c r="L45" s="1"/>
      <c r="M45" s="1"/>
      <c r="N45" s="1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33.0" customHeight="1">
      <c r="A46" s="1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33.0" customHeight="1">
      <c r="A47" s="1"/>
      <c r="B47" s="2"/>
      <c r="C47" s="2"/>
      <c r="D47" s="2"/>
      <c r="E47" s="2"/>
      <c r="F47" s="2"/>
      <c r="G47" s="2"/>
      <c r="H47" s="2"/>
      <c r="I47" s="2"/>
      <c r="J47" s="12"/>
      <c r="K47" s="12"/>
      <c r="L47" s="12"/>
      <c r="M47" s="12"/>
      <c r="N47" s="12"/>
      <c r="O47" s="12"/>
      <c r="P47" s="12"/>
      <c r="Q47" s="12"/>
      <c r="R47" s="12"/>
      <c r="S47" s="2"/>
      <c r="T47" s="2"/>
      <c r="U47" s="2"/>
      <c r="V47" s="2"/>
      <c r="W47" s="2"/>
      <c r="X47" s="2"/>
      <c r="Y47" s="2"/>
      <c r="Z47" s="2"/>
    </row>
    <row r="48" ht="33.0" customHeight="1">
      <c r="A48" s="1"/>
      <c r="B48" s="2"/>
      <c r="C48" s="2"/>
      <c r="D48" s="2"/>
      <c r="E48" s="2"/>
      <c r="F48" s="2"/>
      <c r="G48" s="2"/>
      <c r="H48" s="2"/>
      <c r="I48" s="1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33.0" customHeight="1">
      <c r="A49" s="1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33.0" customHeight="1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33.0" customHeight="1">
      <c r="A51" s="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33.0" customHeight="1">
      <c r="A52" s="1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33.0" customHeight="1">
      <c r="A53" s="1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33.0" customHeight="1">
      <c r="A54" s="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33.0" customHeight="1">
      <c r="A55" s="1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33.0" customHeight="1">
      <c r="A56" s="1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33.0" customHeight="1">
      <c r="A57" s="1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33.0" customHeight="1">
      <c r="A58" s="1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33.0" customHeight="1">
      <c r="A59" s="1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33.0" customHeight="1">
      <c r="A60" s="1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33.0" customHeight="1">
      <c r="A61" s="1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33.0" customHeight="1">
      <c r="A62" s="1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33.0" customHeight="1">
      <c r="A63" s="1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33.0" customHeight="1">
      <c r="A64" s="1"/>
      <c r="B64" s="2"/>
      <c r="C64" s="2"/>
      <c r="D64" s="2"/>
      <c r="E64" s="4"/>
      <c r="F64" s="2"/>
      <c r="G64" s="3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33.0" customHeight="1">
      <c r="A65" s="1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33.0" customHeight="1">
      <c r="A66" s="1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33.0" customHeight="1">
      <c r="A67" s="1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33.0" customHeight="1">
      <c r="A68" s="1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33.0" customHeight="1">
      <c r="A69" s="1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33.0" customHeight="1">
      <c r="A70" s="1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33.0" customHeight="1">
      <c r="A71" s="1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33.0" customHeight="1">
      <c r="A72" s="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33.0" customHeight="1">
      <c r="A73" s="1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33.0" customHeight="1">
      <c r="A74" s="1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33.0" customHeight="1">
      <c r="A75" s="1"/>
      <c r="B75" s="2"/>
      <c r="C75" s="2"/>
      <c r="D75" s="2"/>
      <c r="E75" s="2"/>
      <c r="F75" s="2"/>
      <c r="G75" s="2"/>
      <c r="H75" s="1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33.0" customHeight="1">
      <c r="A76" s="1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33.0" customHeight="1">
      <c r="A77" s="1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33.0" customHeight="1">
      <c r="A78" s="1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33.0" customHeight="1">
      <c r="A79" s="1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33.0" customHeight="1">
      <c r="A80" s="1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33.0" customHeight="1">
      <c r="A81" s="1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33.0" customHeight="1">
      <c r="A82" s="1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33.0" customHeight="1">
      <c r="A83" s="1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33.0" customHeight="1">
      <c r="A84" s="1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33.0" customHeight="1">
      <c r="A85" s="1"/>
      <c r="B85" s="2"/>
      <c r="C85" s="2"/>
      <c r="D85" s="2"/>
      <c r="E85" s="2"/>
      <c r="F85" s="2"/>
      <c r="G85" s="2"/>
      <c r="H85" s="3"/>
      <c r="I85" s="2"/>
      <c r="J85" s="5"/>
      <c r="K85" s="5"/>
      <c r="L85" s="5"/>
      <c r="M85" s="5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33.0" customHeight="1">
      <c r="A86" s="1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33.0" customHeight="1">
      <c r="A87" s="1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33.0" customHeight="1">
      <c r="A88" s="1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33.0" customHeight="1">
      <c r="A89" s="1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33.0" customHeight="1">
      <c r="A90" s="1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33.0" customHeight="1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33.0" customHeight="1">
      <c r="A92" s="1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33.0" customHeight="1">
      <c r="A93" s="1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33.0" customHeight="1">
      <c r="A94" s="1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33.0" customHeight="1">
      <c r="A95" s="1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33.0" customHeight="1">
      <c r="A96" s="1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33.0" customHeight="1">
      <c r="A97" s="1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33.0" customHeight="1">
      <c r="A98" s="1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33.0" customHeight="1">
      <c r="A99" s="1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33.0" customHeight="1">
      <c r="A100" s="1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33.0" customHeight="1">
      <c r="A101" s="1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33.0" customHeight="1">
      <c r="A102" s="1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33.0" customHeight="1">
      <c r="A103" s="1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33.0" customHeight="1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33.0" customHeight="1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33.0" customHeight="1">
      <c r="A106" s="1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33.0" customHeight="1">
      <c r="A107" s="1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33.0" customHeight="1">
      <c r="A108" s="1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33.0" customHeight="1">
      <c r="A109" s="1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33.0" customHeight="1">
      <c r="A110" s="1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33.0" customHeight="1">
      <c r="A111" s="1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33.0" customHeight="1">
      <c r="A112" s="1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33.0" customHeight="1">
      <c r="A113" s="1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33.0" customHeight="1">
      <c r="A114" s="1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33.0" customHeight="1">
      <c r="A115" s="1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33.0" customHeight="1">
      <c r="A116" s="1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33.0" customHeight="1">
      <c r="A117" s="1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33.0" customHeight="1">
      <c r="A118" s="1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33.0" customHeight="1">
      <c r="A119" s="1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33.0" customHeight="1">
      <c r="A120" s="1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33.0" customHeight="1">
      <c r="A121" s="1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33.0" customHeight="1">
      <c r="A122" s="1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33.0" customHeight="1">
      <c r="A123" s="1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33.0" customHeight="1">
      <c r="A124" s="1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33.0" customHeight="1">
      <c r="A125" s="1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33.0" customHeight="1">
      <c r="A126" s="1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33.0" customHeight="1">
      <c r="A127" s="1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33.0" customHeight="1">
      <c r="A128" s="1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33.0" customHeight="1">
      <c r="A129" s="1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33.0" customHeight="1">
      <c r="A130" s="1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33.0" customHeight="1">
      <c r="A131" s="1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33.0" customHeight="1">
      <c r="A132" s="1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33.0" customHeight="1">
      <c r="A133" s="1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33.0" customHeight="1">
      <c r="A134" s="1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33.0" customHeight="1">
      <c r="A135" s="1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33.0" customHeight="1">
      <c r="A136" s="1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33.0" customHeight="1">
      <c r="A137" s="1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33.0" customHeight="1">
      <c r="A138" s="1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33.0" customHeight="1">
      <c r="A139" s="1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33.0" customHeight="1">
      <c r="A140" s="1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33.0" customHeight="1">
      <c r="A141" s="1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33.0" customHeight="1">
      <c r="A142" s="1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33.0" customHeight="1">
      <c r="A143" s="1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33.0" customHeight="1">
      <c r="A144" s="1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33.0" customHeight="1">
      <c r="A145" s="1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33.0" customHeight="1">
      <c r="A146" s="1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33.0" customHeight="1">
      <c r="A147" s="1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33.0" customHeight="1">
      <c r="A148" s="1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33.0" customHeight="1">
      <c r="A149" s="1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33.0" customHeight="1">
      <c r="A150" s="1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33.0" customHeight="1">
      <c r="A151" s="1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33.0" customHeight="1">
      <c r="A152" s="1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33.0" customHeight="1">
      <c r="A153" s="1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33.0" customHeight="1">
      <c r="A154" s="1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33.0" customHeight="1">
      <c r="A155" s="1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33.0" customHeight="1">
      <c r="A156" s="1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33.0" customHeight="1">
      <c r="A157" s="1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33.0" customHeight="1">
      <c r="A158" s="1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33.0" customHeight="1">
      <c r="A159" s="1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33.0" customHeight="1">
      <c r="A160" s="1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33.0" customHeight="1">
      <c r="A161" s="1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33.0" customHeight="1">
      <c r="A162" s="1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33.0" customHeight="1">
      <c r="A163" s="1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33.0" customHeight="1">
      <c r="A164" s="1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33.0" customHeight="1">
      <c r="A165" s="1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33.0" customHeight="1">
      <c r="A166" s="1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33.0" customHeight="1">
      <c r="A167" s="1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33.0" customHeight="1">
      <c r="A168" s="1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33.0" customHeight="1">
      <c r="A169" s="1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33.0" customHeight="1">
      <c r="A170" s="1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33.0" customHeight="1">
      <c r="A171" s="1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33.0" customHeight="1">
      <c r="A172" s="1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33.0" customHeight="1">
      <c r="A173" s="1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33.0" customHeight="1">
      <c r="A174" s="1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33.0" customHeight="1">
      <c r="A175" s="1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33.0" customHeight="1">
      <c r="A176" s="1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33.0" customHeight="1">
      <c r="A177" s="1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33.0" customHeight="1">
      <c r="A178" s="1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33.0" customHeight="1">
      <c r="A179" s="1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33.0" customHeight="1">
      <c r="A180" s="1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33.0" customHeight="1">
      <c r="A181" s="1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33.0" customHeight="1">
      <c r="A182" s="1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33.0" customHeight="1">
      <c r="A183" s="1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33.0" customHeight="1">
      <c r="A184" s="1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33.0" customHeight="1">
      <c r="A185" s="1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33.0" customHeight="1">
      <c r="A186" s="1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33.0" customHeight="1">
      <c r="A187" s="1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33.0" customHeight="1">
      <c r="A188" s="1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33.0" customHeight="1">
      <c r="A189" s="1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33.0" customHeight="1">
      <c r="A190" s="1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33.0" customHeight="1">
      <c r="A191" s="1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33.0" customHeight="1">
      <c r="A192" s="1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33.0" customHeight="1">
      <c r="A193" s="1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33.0" customHeight="1">
      <c r="A194" s="1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33.0" customHeight="1">
      <c r="A195" s="1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33.0" customHeight="1">
      <c r="A196" s="1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33.0" customHeight="1">
      <c r="A197" s="1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33.0" customHeight="1">
      <c r="A198" s="1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33.0" customHeight="1">
      <c r="A199" s="1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33.0" customHeight="1">
      <c r="A200" s="1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33.0" customHeight="1">
      <c r="A201" s="1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33.0" customHeight="1">
      <c r="A202" s="1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33.0" customHeight="1">
      <c r="A203" s="1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33.0" customHeight="1">
      <c r="A204" s="1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33.0" customHeight="1">
      <c r="A205" s="1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33.0" customHeight="1">
      <c r="A206" s="1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33.0" customHeight="1">
      <c r="A207" s="1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33.0" customHeight="1">
      <c r="A208" s="1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33.0" customHeight="1">
      <c r="A209" s="1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33.0" customHeight="1">
      <c r="A210" s="1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33.0" customHeight="1">
      <c r="A211" s="1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33.0" customHeight="1">
      <c r="A212" s="1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33.0" customHeight="1">
      <c r="A213" s="1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33.0" customHeight="1">
      <c r="A214" s="1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33.0" customHeight="1">
      <c r="A215" s="1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33.0" customHeight="1">
      <c r="A216" s="1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33.0" customHeight="1">
      <c r="A217" s="1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33.0" customHeight="1">
      <c r="A218" s="1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33.0" customHeight="1">
      <c r="A219" s="1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33.0" customHeight="1">
      <c r="A220" s="1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33.0" customHeight="1">
      <c r="A221" s="1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33.0" customHeight="1">
      <c r="A222" s="1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33.0" customHeight="1">
      <c r="A223" s="1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33.0" customHeight="1">
      <c r="A224" s="1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33.0" customHeight="1">
      <c r="A225" s="1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33.0" customHeight="1">
      <c r="A226" s="1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33.0" customHeight="1">
      <c r="A227" s="1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33.0" customHeight="1">
      <c r="A228" s="1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33.0" customHeight="1">
      <c r="A229" s="1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33.0" customHeight="1">
      <c r="A230" s="1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33.0" customHeight="1">
      <c r="A231" s="1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33.0" customHeight="1">
      <c r="A232" s="1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33.0" customHeight="1">
      <c r="A233" s="1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33.0" customHeight="1">
      <c r="A234" s="1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33.0" customHeight="1">
      <c r="A235" s="1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33.0" customHeight="1">
      <c r="A236" s="1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33.0" customHeight="1">
      <c r="A237" s="1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33.0" customHeight="1">
      <c r="A238" s="1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33.0" customHeight="1">
      <c r="A239" s="1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33.0" customHeight="1">
      <c r="A240" s="1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33.0" customHeight="1">
      <c r="A241" s="1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33.0" customHeight="1">
      <c r="A242" s="1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33.0" customHeight="1">
      <c r="A243" s="1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33.0" customHeight="1">
      <c r="A244" s="1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33.0" customHeight="1">
      <c r="A245" s="1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33.0" customHeight="1">
      <c r="A246" s="1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33.0" customHeight="1">
      <c r="A247" s="1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33.0" customHeight="1">
      <c r="A248" s="1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33.0" customHeight="1">
      <c r="A249" s="1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33.0" customHeight="1">
      <c r="A250" s="1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33.0" customHeight="1">
      <c r="A251" s="1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33.0" customHeight="1">
      <c r="A252" s="1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33.0" customHeight="1">
      <c r="A253" s="1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33.0" customHeight="1">
      <c r="A254" s="1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33.0" customHeight="1">
      <c r="A255" s="1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33.0" customHeight="1">
      <c r="A256" s="1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33.0" customHeight="1">
      <c r="A257" s="1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33.0" customHeight="1">
      <c r="A258" s="1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33.0" customHeight="1">
      <c r="A259" s="1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33.0" customHeight="1">
      <c r="A260" s="1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33.0" customHeight="1">
      <c r="A261" s="1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33.0" customHeight="1">
      <c r="A262" s="1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33.0" customHeight="1">
      <c r="A263" s="1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33.0" customHeight="1">
      <c r="A264" s="1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33.0" customHeight="1">
      <c r="A265" s="1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33.0" customHeight="1">
      <c r="A266" s="1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33.0" customHeight="1">
      <c r="A267" s="1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33.0" customHeight="1">
      <c r="A268" s="1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33.0" customHeight="1">
      <c r="A269" s="1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33.0" customHeight="1">
      <c r="A270" s="1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33.0" customHeight="1">
      <c r="A271" s="1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33.0" customHeight="1">
      <c r="A272" s="1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33.0" customHeight="1">
      <c r="A273" s="1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33.0" customHeight="1">
      <c r="A274" s="1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33.0" customHeight="1">
      <c r="A275" s="1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33.0" customHeight="1">
      <c r="A276" s="1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33.0" customHeight="1">
      <c r="A277" s="1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33.0" customHeight="1">
      <c r="A278" s="1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33.0" customHeight="1">
      <c r="A279" s="1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33.0" customHeight="1">
      <c r="A280" s="1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33.0" customHeight="1">
      <c r="A281" s="1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33.0" customHeight="1">
      <c r="A282" s="1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33.0" customHeight="1">
      <c r="A283" s="1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33.0" customHeight="1">
      <c r="A284" s="1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33.0" customHeight="1">
      <c r="A285" s="1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33.0" customHeight="1">
      <c r="A286" s="1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33.0" customHeight="1">
      <c r="A287" s="1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33.0" customHeight="1">
      <c r="A288" s="1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33.0" customHeight="1">
      <c r="A289" s="1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33.0" customHeight="1">
      <c r="A290" s="1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33.0" customHeight="1">
      <c r="A291" s="1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33.0" customHeight="1">
      <c r="A292" s="1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33.0" customHeight="1">
      <c r="A293" s="1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33.0" customHeight="1">
      <c r="A294" s="1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33.0" customHeight="1">
      <c r="A295" s="1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33.0" customHeight="1">
      <c r="A296" s="1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33.0" customHeight="1">
      <c r="A297" s="1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33.0" customHeight="1">
      <c r="A298" s="1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33.0" customHeight="1">
      <c r="A299" s="1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33.0" customHeight="1">
      <c r="A300" s="1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33.0" customHeight="1">
      <c r="A301" s="1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33.0" customHeight="1">
      <c r="A302" s="1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33.0" customHeight="1">
      <c r="A303" s="1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33.0" customHeight="1">
      <c r="A304" s="1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33.0" customHeight="1">
      <c r="A305" s="1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33.0" customHeight="1">
      <c r="A306" s="1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33.0" customHeight="1">
      <c r="A307" s="1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33.0" customHeight="1">
      <c r="A308" s="1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33.0" customHeight="1">
      <c r="A309" s="1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33.0" customHeight="1">
      <c r="A310" s="1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33.0" customHeight="1">
      <c r="A311" s="1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33.0" customHeight="1">
      <c r="A312" s="1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33.0" customHeight="1">
      <c r="A313" s="1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33.0" customHeight="1">
      <c r="A314" s="1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33.0" customHeight="1">
      <c r="A315" s="1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33.0" customHeight="1">
      <c r="A316" s="1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33.0" customHeight="1">
      <c r="A317" s="1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33.0" customHeight="1">
      <c r="A318" s="1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33.0" customHeight="1">
      <c r="A319" s="1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33.0" customHeight="1">
      <c r="A320" s="1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33.0" customHeight="1">
      <c r="A321" s="1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33.0" customHeight="1">
      <c r="A322" s="1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33.0" customHeight="1">
      <c r="A323" s="1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33.0" customHeight="1">
      <c r="A324" s="1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33.0" customHeight="1">
      <c r="A325" s="1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33.0" customHeight="1">
      <c r="A326" s="1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33.0" customHeight="1">
      <c r="A327" s="1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33.0" customHeight="1">
      <c r="A328" s="1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33.0" customHeight="1">
      <c r="A329" s="1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33.0" customHeight="1">
      <c r="A330" s="1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33.0" customHeight="1">
      <c r="A331" s="1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33.0" customHeight="1">
      <c r="A332" s="1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33.0" customHeight="1">
      <c r="A333" s="1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33.0" customHeight="1">
      <c r="A334" s="1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33.0" customHeight="1">
      <c r="A335" s="1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33.0" customHeight="1">
      <c r="A336" s="1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33.0" customHeight="1">
      <c r="A337" s="1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33.0" customHeight="1">
      <c r="A338" s="1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33.0" customHeight="1">
      <c r="A339" s="1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33.0" customHeight="1">
      <c r="A340" s="1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33.0" customHeight="1">
      <c r="A341" s="1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33.0" customHeight="1">
      <c r="A342" s="1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33.0" customHeight="1">
      <c r="A343" s="1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33.0" customHeight="1">
      <c r="A344" s="1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33.0" customHeight="1">
      <c r="A345" s="1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33.0" customHeight="1">
      <c r="A346" s="1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33.0" customHeight="1">
      <c r="A347" s="1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33.0" customHeight="1">
      <c r="A348" s="1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33.0" customHeight="1">
      <c r="A349" s="1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33.0" customHeight="1">
      <c r="A350" s="1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33.0" customHeight="1">
      <c r="A351" s="1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33.0" customHeight="1">
      <c r="A352" s="1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33.0" customHeight="1">
      <c r="A353" s="1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33.0" customHeight="1">
      <c r="A354" s="1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33.0" customHeight="1">
      <c r="A355" s="1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33.0" customHeight="1">
      <c r="A356" s="1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33.0" customHeight="1">
      <c r="A357" s="1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33.0" customHeight="1">
      <c r="A358" s="1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33.0" customHeight="1">
      <c r="A359" s="1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33.0" customHeight="1">
      <c r="A360" s="1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33.0" customHeight="1">
      <c r="A361" s="1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33.0" customHeight="1">
      <c r="A362" s="1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33.0" customHeight="1">
      <c r="A363" s="1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33.0" customHeight="1">
      <c r="A364" s="1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33.0" customHeight="1">
      <c r="A365" s="1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33.0" customHeight="1">
      <c r="A366" s="1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33.0" customHeight="1">
      <c r="A367" s="1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33.0" customHeight="1">
      <c r="A368" s="1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33.0" customHeight="1">
      <c r="A369" s="1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33.0" customHeight="1">
      <c r="A370" s="1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33.0" customHeight="1">
      <c r="A371" s="1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33.0" customHeight="1">
      <c r="A372" s="1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33.0" customHeight="1">
      <c r="A373" s="1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33.0" customHeight="1">
      <c r="A374" s="1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33.0" customHeight="1">
      <c r="A375" s="1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33.0" customHeight="1">
      <c r="A376" s="1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33.0" customHeight="1">
      <c r="A377" s="1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33.0" customHeight="1">
      <c r="A378" s="1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33.0" customHeight="1">
      <c r="A379" s="1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33.0" customHeight="1">
      <c r="A380" s="1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33.0" customHeight="1">
      <c r="A381" s="1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33.0" customHeight="1">
      <c r="A382" s="1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33.0" customHeight="1">
      <c r="A383" s="1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33.0" customHeight="1">
      <c r="A384" s="1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33.0" customHeight="1">
      <c r="A385" s="1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33.0" customHeight="1">
      <c r="A386" s="1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33.0" customHeight="1">
      <c r="A387" s="1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33.0" customHeight="1">
      <c r="A388" s="1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33.0" customHeight="1">
      <c r="A389" s="1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33.0" customHeight="1">
      <c r="A390" s="1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33.0" customHeight="1">
      <c r="A391" s="1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33.0" customHeight="1">
      <c r="A392" s="1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33.0" customHeight="1">
      <c r="A393" s="1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33.0" customHeight="1">
      <c r="A394" s="1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33.0" customHeight="1">
      <c r="A395" s="1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33.0" customHeight="1">
      <c r="A396" s="1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33.0" customHeight="1">
      <c r="A397" s="1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33.0" customHeight="1">
      <c r="A398" s="1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33.0" customHeight="1">
      <c r="A399" s="1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33.0" customHeight="1">
      <c r="A400" s="1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33.0" customHeight="1">
      <c r="A401" s="1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33.0" customHeight="1">
      <c r="A402" s="1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33.0" customHeight="1">
      <c r="A403" s="1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33.0" customHeight="1">
      <c r="A404" s="1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33.0" customHeight="1">
      <c r="A405" s="1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33.0" customHeight="1">
      <c r="A406" s="1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33.0" customHeight="1">
      <c r="A407" s="1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33.0" customHeight="1">
      <c r="A408" s="1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33.0" customHeight="1">
      <c r="A409" s="1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33.0" customHeight="1">
      <c r="A410" s="1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33.0" customHeight="1">
      <c r="A411" s="1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33.0" customHeight="1">
      <c r="A412" s="1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33.0" customHeight="1">
      <c r="A413" s="1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33.0" customHeight="1">
      <c r="A414" s="1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33.0" customHeight="1">
      <c r="A415" s="1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33.0" customHeight="1">
      <c r="A416" s="1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33.0" customHeight="1">
      <c r="A417" s="1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33.0" customHeight="1">
      <c r="A418" s="1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33.0" customHeight="1">
      <c r="A419" s="1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33.0" customHeight="1">
      <c r="A420" s="1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33.0" customHeight="1">
      <c r="A421" s="1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33.0" customHeight="1">
      <c r="A422" s="1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33.0" customHeight="1">
      <c r="A423" s="1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33.0" customHeight="1">
      <c r="A424" s="1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33.0" customHeight="1">
      <c r="A425" s="1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33.0" customHeight="1">
      <c r="A426" s="1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33.0" customHeight="1">
      <c r="A427" s="1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33.0" customHeight="1">
      <c r="A428" s="1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33.0" customHeight="1">
      <c r="A429" s="1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33.0" customHeight="1">
      <c r="A430" s="1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33.0" customHeight="1">
      <c r="A431" s="1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33.0" customHeight="1">
      <c r="A432" s="1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33.0" customHeight="1">
      <c r="A433" s="1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33.0" customHeight="1">
      <c r="A434" s="1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33.0" customHeight="1">
      <c r="A435" s="1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33.0" customHeight="1">
      <c r="A436" s="1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33.0" customHeight="1">
      <c r="A437" s="1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33.0" customHeight="1">
      <c r="A438" s="1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33.0" customHeight="1">
      <c r="A439" s="1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33.0" customHeight="1">
      <c r="A440" s="1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33.0" customHeight="1">
      <c r="A441" s="1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33.0" customHeight="1">
      <c r="A442" s="1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33.0" customHeight="1">
      <c r="A443" s="1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33.0" customHeight="1">
      <c r="A444" s="1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33.0" customHeight="1">
      <c r="A445" s="1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33.0" customHeight="1">
      <c r="A446" s="1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33.0" customHeight="1">
      <c r="A447" s="1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33.0" customHeight="1">
      <c r="A448" s="1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33.0" customHeight="1">
      <c r="A449" s="1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33.0" customHeight="1">
      <c r="A450" s="1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33.0" customHeight="1">
      <c r="A451" s="1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33.0" customHeight="1">
      <c r="A452" s="1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33.0" customHeight="1">
      <c r="A453" s="1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33.0" customHeight="1">
      <c r="A454" s="1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33.0" customHeight="1">
      <c r="A455" s="1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33.0" customHeight="1">
      <c r="A456" s="1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33.0" customHeight="1">
      <c r="A457" s="1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33.0" customHeight="1">
      <c r="A458" s="1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33.0" customHeight="1">
      <c r="A459" s="1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33.0" customHeight="1">
      <c r="A460" s="1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33.0" customHeight="1">
      <c r="A461" s="1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33.0" customHeight="1">
      <c r="A462" s="1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33.0" customHeight="1">
      <c r="A463" s="1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33.0" customHeight="1">
      <c r="A464" s="1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33.0" customHeight="1">
      <c r="A465" s="1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33.0" customHeight="1">
      <c r="A466" s="1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33.0" customHeight="1">
      <c r="A467" s="1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33.0" customHeight="1">
      <c r="A468" s="1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33.0" customHeight="1">
      <c r="A469" s="1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33.0" customHeight="1">
      <c r="A470" s="1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33.0" customHeight="1">
      <c r="A471" s="1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33.0" customHeight="1">
      <c r="A472" s="1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33.0" customHeight="1">
      <c r="A473" s="1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33.0" customHeight="1">
      <c r="A474" s="1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33.0" customHeight="1">
      <c r="A475" s="1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33.0" customHeight="1">
      <c r="A476" s="1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33.0" customHeight="1">
      <c r="A477" s="1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33.0" customHeight="1">
      <c r="A478" s="1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33.0" customHeight="1">
      <c r="A479" s="1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33.0" customHeight="1">
      <c r="A480" s="1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33.0" customHeight="1">
      <c r="A481" s="1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33.0" customHeight="1">
      <c r="A482" s="1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33.0" customHeight="1">
      <c r="A483" s="1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33.0" customHeight="1">
      <c r="A484" s="1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33.0" customHeight="1">
      <c r="A485" s="1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33.0" customHeight="1">
      <c r="A486" s="1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33.0" customHeight="1">
      <c r="A487" s="1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33.0" customHeight="1">
      <c r="A488" s="1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33.0" customHeight="1">
      <c r="A489" s="1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33.0" customHeight="1">
      <c r="A490" s="1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33.0" customHeight="1">
      <c r="A491" s="1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33.0" customHeight="1">
      <c r="A492" s="1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33.0" customHeight="1">
      <c r="A493" s="1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33.0" customHeight="1">
      <c r="A494" s="1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33.0" customHeight="1">
      <c r="A495" s="1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33.0" customHeight="1">
      <c r="A496" s="1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33.0" customHeight="1">
      <c r="A497" s="1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33.0" customHeight="1">
      <c r="A498" s="1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33.0" customHeight="1">
      <c r="A499" s="1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33.0" customHeight="1">
      <c r="A500" s="1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33.0" customHeight="1">
      <c r="A501" s="1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33.0" customHeight="1">
      <c r="A502" s="1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33.0" customHeight="1">
      <c r="A503" s="1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33.0" customHeight="1">
      <c r="A504" s="1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33.0" customHeight="1">
      <c r="A505" s="1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33.0" customHeight="1">
      <c r="A506" s="1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33.0" customHeight="1">
      <c r="A507" s="1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33.0" customHeight="1">
      <c r="A508" s="1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33.0" customHeight="1">
      <c r="A509" s="1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33.0" customHeight="1">
      <c r="A510" s="1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33.0" customHeight="1">
      <c r="A511" s="1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33.0" customHeight="1">
      <c r="A512" s="1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33.0" customHeight="1">
      <c r="A513" s="1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33.0" customHeight="1">
      <c r="A514" s="1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33.0" customHeight="1">
      <c r="A515" s="1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33.0" customHeight="1">
      <c r="A516" s="1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33.0" customHeight="1">
      <c r="A517" s="1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33.0" customHeight="1">
      <c r="A518" s="1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33.0" customHeight="1">
      <c r="A519" s="1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33.0" customHeight="1">
      <c r="A520" s="1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33.0" customHeight="1">
      <c r="A521" s="1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33.0" customHeight="1">
      <c r="A522" s="1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33.0" customHeight="1">
      <c r="A523" s="1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33.0" customHeight="1">
      <c r="A524" s="1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33.0" customHeight="1">
      <c r="A525" s="1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33.0" customHeight="1">
      <c r="A526" s="1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33.0" customHeight="1">
      <c r="A527" s="1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33.0" customHeight="1">
      <c r="A528" s="1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33.0" customHeight="1">
      <c r="A529" s="1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33.0" customHeight="1">
      <c r="A530" s="1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33.0" customHeight="1">
      <c r="A531" s="1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33.0" customHeight="1">
      <c r="A532" s="1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33.0" customHeight="1">
      <c r="A533" s="1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33.0" customHeight="1">
      <c r="A534" s="1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33.0" customHeight="1">
      <c r="A535" s="1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33.0" customHeight="1">
      <c r="A536" s="1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33.0" customHeight="1">
      <c r="A537" s="1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33.0" customHeight="1">
      <c r="A538" s="1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33.0" customHeight="1">
      <c r="A539" s="1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33.0" customHeight="1">
      <c r="A540" s="1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33.0" customHeight="1">
      <c r="A541" s="1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33.0" customHeight="1">
      <c r="A542" s="1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33.0" customHeight="1">
      <c r="A543" s="1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33.0" customHeight="1">
      <c r="A544" s="1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33.0" customHeight="1">
      <c r="A545" s="1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33.0" customHeight="1">
      <c r="A546" s="1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33.0" customHeight="1">
      <c r="A547" s="1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33.0" customHeight="1">
      <c r="A548" s="1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33.0" customHeight="1">
      <c r="A549" s="1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33.0" customHeight="1">
      <c r="A550" s="1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33.0" customHeight="1">
      <c r="A551" s="1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33.0" customHeight="1">
      <c r="A552" s="1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33.0" customHeight="1">
      <c r="A553" s="1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33.0" customHeight="1">
      <c r="A554" s="1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33.0" customHeight="1">
      <c r="A555" s="1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33.0" customHeight="1">
      <c r="A556" s="1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33.0" customHeight="1">
      <c r="A557" s="1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33.0" customHeight="1">
      <c r="A558" s="1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33.0" customHeight="1">
      <c r="A559" s="1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33.0" customHeight="1">
      <c r="A560" s="1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33.0" customHeight="1">
      <c r="A561" s="1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33.0" customHeight="1">
      <c r="A562" s="1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33.0" customHeight="1">
      <c r="A563" s="1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33.0" customHeight="1">
      <c r="A564" s="1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33.0" customHeight="1">
      <c r="A565" s="1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33.0" customHeight="1">
      <c r="A566" s="1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33.0" customHeight="1">
      <c r="A567" s="1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33.0" customHeight="1">
      <c r="A568" s="1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33.0" customHeight="1">
      <c r="A569" s="1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33.0" customHeight="1">
      <c r="A570" s="1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33.0" customHeight="1">
      <c r="A571" s="1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33.0" customHeight="1">
      <c r="A572" s="1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33.0" customHeight="1">
      <c r="A573" s="1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33.0" customHeight="1">
      <c r="A574" s="1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33.0" customHeight="1">
      <c r="A575" s="1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33.0" customHeight="1">
      <c r="A576" s="1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33.0" customHeight="1">
      <c r="A577" s="1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33.0" customHeight="1">
      <c r="A578" s="1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33.0" customHeight="1">
      <c r="A579" s="1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33.0" customHeight="1">
      <c r="A580" s="1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33.0" customHeight="1">
      <c r="A581" s="1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33.0" customHeight="1">
      <c r="A582" s="1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33.0" customHeight="1">
      <c r="A583" s="1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33.0" customHeight="1">
      <c r="A584" s="1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33.0" customHeight="1">
      <c r="A585" s="1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33.0" customHeight="1">
      <c r="A586" s="1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33.0" customHeight="1">
      <c r="A587" s="1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33.0" customHeight="1">
      <c r="A588" s="1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33.0" customHeight="1">
      <c r="A589" s="1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33.0" customHeight="1">
      <c r="A590" s="1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33.0" customHeight="1">
      <c r="A591" s="1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33.0" customHeight="1">
      <c r="A592" s="1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33.0" customHeight="1">
      <c r="A593" s="1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33.0" customHeight="1">
      <c r="A594" s="1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33.0" customHeight="1">
      <c r="A595" s="1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33.0" customHeight="1">
      <c r="A596" s="1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33.0" customHeight="1">
      <c r="A597" s="1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33.0" customHeight="1">
      <c r="A598" s="1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33.0" customHeight="1">
      <c r="A599" s="1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33.0" customHeight="1">
      <c r="A600" s="1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33.0" customHeight="1">
      <c r="A601" s="1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33.0" customHeight="1">
      <c r="A602" s="1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33.0" customHeight="1">
      <c r="A603" s="1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33.0" customHeight="1">
      <c r="A604" s="1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33.0" customHeight="1">
      <c r="A605" s="1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33.0" customHeight="1">
      <c r="A606" s="1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33.0" customHeight="1">
      <c r="A607" s="1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33.0" customHeight="1">
      <c r="A608" s="1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33.0" customHeight="1">
      <c r="A609" s="1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33.0" customHeight="1">
      <c r="A610" s="1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33.0" customHeight="1">
      <c r="A611" s="1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33.0" customHeight="1">
      <c r="A612" s="1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33.0" customHeight="1">
      <c r="A613" s="1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33.0" customHeight="1">
      <c r="A614" s="1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33.0" customHeight="1">
      <c r="A615" s="1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33.0" customHeight="1">
      <c r="A616" s="1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33.0" customHeight="1">
      <c r="A617" s="1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33.0" customHeight="1">
      <c r="A618" s="1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33.0" customHeight="1">
      <c r="A619" s="1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33.0" customHeight="1">
      <c r="A620" s="1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33.0" customHeight="1">
      <c r="A621" s="1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33.0" customHeight="1">
      <c r="A622" s="1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33.0" customHeight="1">
      <c r="A623" s="1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33.0" customHeight="1">
      <c r="A624" s="1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33.0" customHeight="1">
      <c r="A625" s="1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33.0" customHeight="1">
      <c r="A626" s="1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33.0" customHeight="1">
      <c r="A627" s="1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33.0" customHeight="1">
      <c r="A628" s="1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33.0" customHeight="1">
      <c r="A629" s="1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33.0" customHeight="1">
      <c r="A630" s="1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33.0" customHeight="1">
      <c r="A631" s="1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33.0" customHeight="1">
      <c r="A632" s="1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33.0" customHeight="1">
      <c r="A633" s="1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33.0" customHeight="1">
      <c r="A634" s="1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33.0" customHeight="1">
      <c r="A635" s="1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33.0" customHeight="1">
      <c r="A636" s="1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33.0" customHeight="1">
      <c r="A637" s="1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33.0" customHeight="1">
      <c r="A638" s="1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33.0" customHeight="1">
      <c r="A639" s="1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33.0" customHeight="1">
      <c r="A640" s="1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33.0" customHeight="1">
      <c r="A641" s="1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33.0" customHeight="1">
      <c r="A642" s="1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33.0" customHeight="1">
      <c r="A643" s="1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33.0" customHeight="1">
      <c r="A644" s="1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33.0" customHeight="1">
      <c r="A645" s="1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33.0" customHeight="1">
      <c r="A646" s="1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33.0" customHeight="1">
      <c r="A647" s="1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33.0" customHeight="1">
      <c r="A648" s="1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33.0" customHeight="1">
      <c r="A649" s="1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33.0" customHeight="1">
      <c r="A650" s="1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33.0" customHeight="1">
      <c r="A651" s="1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33.0" customHeight="1">
      <c r="A652" s="1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33.0" customHeight="1">
      <c r="A653" s="1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33.0" customHeight="1">
      <c r="A654" s="1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33.0" customHeight="1">
      <c r="A655" s="1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33.0" customHeight="1">
      <c r="A656" s="1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33.0" customHeight="1">
      <c r="A657" s="1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33.0" customHeight="1">
      <c r="A658" s="1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33.0" customHeight="1">
      <c r="A659" s="1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33.0" customHeight="1">
      <c r="A660" s="1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33.0" customHeight="1">
      <c r="A661" s="1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33.0" customHeight="1">
      <c r="A662" s="1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33.0" customHeight="1">
      <c r="A663" s="1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33.0" customHeight="1">
      <c r="A664" s="1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33.0" customHeight="1">
      <c r="A665" s="1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33.0" customHeight="1">
      <c r="A666" s="1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33.0" customHeight="1">
      <c r="A667" s="1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33.0" customHeight="1">
      <c r="A668" s="1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33.0" customHeight="1">
      <c r="A669" s="1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33.0" customHeight="1">
      <c r="A670" s="1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33.0" customHeight="1">
      <c r="A671" s="1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33.0" customHeight="1">
      <c r="A672" s="1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33.0" customHeight="1">
      <c r="A673" s="1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33.0" customHeight="1">
      <c r="A674" s="1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33.0" customHeight="1">
      <c r="A675" s="1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33.0" customHeight="1">
      <c r="A676" s="1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33.0" customHeight="1">
      <c r="A677" s="1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33.0" customHeight="1">
      <c r="A678" s="1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33.0" customHeight="1">
      <c r="A679" s="1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33.0" customHeight="1">
      <c r="A680" s="1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33.0" customHeight="1">
      <c r="A681" s="1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33.0" customHeight="1">
      <c r="A682" s="1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33.0" customHeight="1">
      <c r="A683" s="1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33.0" customHeight="1">
      <c r="A684" s="1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33.0" customHeight="1">
      <c r="A685" s="1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33.0" customHeight="1">
      <c r="A686" s="1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33.0" customHeight="1">
      <c r="A687" s="1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33.0" customHeight="1">
      <c r="A688" s="1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33.0" customHeight="1">
      <c r="A689" s="1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33.0" customHeight="1">
      <c r="A690" s="1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33.0" customHeight="1">
      <c r="A691" s="1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33.0" customHeight="1">
      <c r="A692" s="1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33.0" customHeight="1">
      <c r="A693" s="1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33.0" customHeight="1">
      <c r="A694" s="1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33.0" customHeight="1">
      <c r="A695" s="1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33.0" customHeight="1">
      <c r="A696" s="1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33.0" customHeight="1">
      <c r="A697" s="1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33.0" customHeight="1">
      <c r="A698" s="1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33.0" customHeight="1">
      <c r="A699" s="1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33.0" customHeight="1">
      <c r="A700" s="1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33.0" customHeight="1">
      <c r="A701" s="1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33.0" customHeight="1">
      <c r="A702" s="1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33.0" customHeight="1">
      <c r="A703" s="1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33.0" customHeight="1">
      <c r="A704" s="1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33.0" customHeight="1">
      <c r="A705" s="1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33.0" customHeight="1">
      <c r="A706" s="1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33.0" customHeight="1">
      <c r="A707" s="1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33.0" customHeight="1">
      <c r="A708" s="1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33.0" customHeight="1">
      <c r="A709" s="1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33.0" customHeight="1">
      <c r="A710" s="1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33.0" customHeight="1">
      <c r="A711" s="1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33.0" customHeight="1">
      <c r="A712" s="1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33.0" customHeight="1">
      <c r="A713" s="1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33.0" customHeight="1">
      <c r="A714" s="1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33.0" customHeight="1">
      <c r="A715" s="1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33.0" customHeight="1">
      <c r="A716" s="1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33.0" customHeight="1">
      <c r="A717" s="1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33.0" customHeight="1">
      <c r="A718" s="1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33.0" customHeight="1">
      <c r="A719" s="1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33.0" customHeight="1">
      <c r="A720" s="1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33.0" customHeight="1">
      <c r="A721" s="1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33.0" customHeight="1">
      <c r="A722" s="1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33.0" customHeight="1">
      <c r="A723" s="1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33.0" customHeight="1">
      <c r="A724" s="1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33.0" customHeight="1">
      <c r="A725" s="1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33.0" customHeight="1">
      <c r="A726" s="1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33.0" customHeight="1">
      <c r="A727" s="1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33.0" customHeight="1">
      <c r="A728" s="1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33.0" customHeight="1">
      <c r="A729" s="1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33.0" customHeight="1">
      <c r="A730" s="1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33.0" customHeight="1">
      <c r="A731" s="1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33.0" customHeight="1">
      <c r="A732" s="1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33.0" customHeight="1">
      <c r="A733" s="1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33.0" customHeight="1">
      <c r="A734" s="1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33.0" customHeight="1">
      <c r="A735" s="1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33.0" customHeight="1">
      <c r="A736" s="1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33.0" customHeight="1">
      <c r="A737" s="1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33.0" customHeight="1">
      <c r="A738" s="1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33.0" customHeight="1">
      <c r="A739" s="1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33.0" customHeight="1">
      <c r="A740" s="1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33.0" customHeight="1">
      <c r="A741" s="1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33.0" customHeight="1">
      <c r="A742" s="1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33.0" customHeight="1">
      <c r="A743" s="1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33.0" customHeight="1">
      <c r="A744" s="1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33.0" customHeight="1">
      <c r="A745" s="1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33.0" customHeight="1">
      <c r="A746" s="1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33.0" customHeight="1">
      <c r="A747" s="1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33.0" customHeight="1">
      <c r="A748" s="1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33.0" customHeight="1">
      <c r="A749" s="1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33.0" customHeight="1">
      <c r="A750" s="1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33.0" customHeight="1">
      <c r="A751" s="1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33.0" customHeight="1">
      <c r="A752" s="1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33.0" customHeight="1">
      <c r="A753" s="1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33.0" customHeight="1">
      <c r="A754" s="1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33.0" customHeight="1">
      <c r="A755" s="1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33.0" customHeight="1">
      <c r="A756" s="1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33.0" customHeight="1">
      <c r="A757" s="1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33.0" customHeight="1">
      <c r="A758" s="1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33.0" customHeight="1">
      <c r="A759" s="1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33.0" customHeight="1">
      <c r="A760" s="1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33.0" customHeight="1">
      <c r="A761" s="1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33.0" customHeight="1">
      <c r="A762" s="1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33.0" customHeight="1">
      <c r="A763" s="1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33.0" customHeight="1">
      <c r="A764" s="1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33.0" customHeight="1">
      <c r="A765" s="1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33.0" customHeight="1">
      <c r="A766" s="1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33.0" customHeight="1">
      <c r="A767" s="1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33.0" customHeight="1">
      <c r="A768" s="1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33.0" customHeight="1">
      <c r="A769" s="1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33.0" customHeight="1">
      <c r="A770" s="1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33.0" customHeight="1">
      <c r="A771" s="1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33.0" customHeight="1">
      <c r="A772" s="1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33.0" customHeight="1">
      <c r="A773" s="1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33.0" customHeight="1">
      <c r="A774" s="1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33.0" customHeight="1">
      <c r="A775" s="1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33.0" customHeight="1">
      <c r="A776" s="1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33.0" customHeight="1">
      <c r="A777" s="1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33.0" customHeight="1">
      <c r="A778" s="1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33.0" customHeight="1">
      <c r="A779" s="1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33.0" customHeight="1">
      <c r="A780" s="1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33.0" customHeight="1">
      <c r="A781" s="1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33.0" customHeight="1">
      <c r="A782" s="1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33.0" customHeight="1">
      <c r="A783" s="1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33.0" customHeight="1">
      <c r="A784" s="1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33.0" customHeight="1">
      <c r="A785" s="1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33.0" customHeight="1">
      <c r="A786" s="1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33.0" customHeight="1">
      <c r="A787" s="1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33.0" customHeight="1">
      <c r="A788" s="1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33.0" customHeight="1">
      <c r="A789" s="1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33.0" customHeight="1">
      <c r="A790" s="1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33.0" customHeight="1">
      <c r="A791" s="1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33.0" customHeight="1">
      <c r="A792" s="1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33.0" customHeight="1">
      <c r="A793" s="1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33.0" customHeight="1">
      <c r="A794" s="1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33.0" customHeight="1">
      <c r="A795" s="1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33.0" customHeight="1">
      <c r="A796" s="1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33.0" customHeight="1">
      <c r="A797" s="1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33.0" customHeight="1">
      <c r="A798" s="1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33.0" customHeight="1">
      <c r="A799" s="1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33.0" customHeight="1">
      <c r="A800" s="1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33.0" customHeight="1">
      <c r="A801" s="1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33.0" customHeight="1">
      <c r="A802" s="1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33.0" customHeight="1">
      <c r="A803" s="1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33.0" customHeight="1">
      <c r="A804" s="1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33.0" customHeight="1">
      <c r="A805" s="1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33.0" customHeight="1">
      <c r="A806" s="1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33.0" customHeight="1">
      <c r="A807" s="1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33.0" customHeight="1">
      <c r="A808" s="1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33.0" customHeight="1">
      <c r="A809" s="1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33.0" customHeight="1">
      <c r="A810" s="1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33.0" customHeight="1">
      <c r="A811" s="1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33.0" customHeight="1">
      <c r="A812" s="1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33.0" customHeight="1">
      <c r="A813" s="1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33.0" customHeight="1">
      <c r="A814" s="1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33.0" customHeight="1">
      <c r="A815" s="1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33.0" customHeight="1">
      <c r="A816" s="1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33.0" customHeight="1">
      <c r="A817" s="1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33.0" customHeight="1">
      <c r="A818" s="1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33.0" customHeight="1">
      <c r="A819" s="1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33.0" customHeight="1">
      <c r="A820" s="1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33.0" customHeight="1">
      <c r="A821" s="1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33.0" customHeight="1">
      <c r="A822" s="1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33.0" customHeight="1">
      <c r="A823" s="1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33.0" customHeight="1">
      <c r="A824" s="1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33.0" customHeight="1">
      <c r="A825" s="1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33.0" customHeight="1">
      <c r="A826" s="1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33.0" customHeight="1">
      <c r="A827" s="1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33.0" customHeight="1">
      <c r="A828" s="1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33.0" customHeight="1">
      <c r="A829" s="1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33.0" customHeight="1">
      <c r="A830" s="1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33.0" customHeight="1">
      <c r="A831" s="1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33.0" customHeight="1">
      <c r="A832" s="1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33.0" customHeight="1">
      <c r="A833" s="1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33.0" customHeight="1">
      <c r="A834" s="1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33.0" customHeight="1">
      <c r="A835" s="1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33.0" customHeight="1">
      <c r="A836" s="1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33.0" customHeight="1">
      <c r="A837" s="1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33.0" customHeight="1">
      <c r="A838" s="1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33.0" customHeight="1">
      <c r="A839" s="1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33.0" customHeight="1">
      <c r="A840" s="1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33.0" customHeight="1">
      <c r="A841" s="1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33.0" customHeight="1">
      <c r="A842" s="1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33.0" customHeight="1">
      <c r="A843" s="1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33.0" customHeight="1">
      <c r="A844" s="1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33.0" customHeight="1">
      <c r="A845" s="1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33.0" customHeight="1">
      <c r="A846" s="1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33.0" customHeight="1">
      <c r="A847" s="1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33.0" customHeight="1">
      <c r="A848" s="1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33.0" customHeight="1">
      <c r="A849" s="1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33.0" customHeight="1">
      <c r="A850" s="1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33.0" customHeight="1">
      <c r="A851" s="1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33.0" customHeight="1">
      <c r="A852" s="1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33.0" customHeight="1">
      <c r="A853" s="1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33.0" customHeight="1">
      <c r="A854" s="1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33.0" customHeight="1">
      <c r="A855" s="1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33.0" customHeight="1">
      <c r="A856" s="1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33.0" customHeight="1">
      <c r="A857" s="1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33.0" customHeight="1">
      <c r="A858" s="1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33.0" customHeight="1">
      <c r="A859" s="1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33.0" customHeight="1">
      <c r="A860" s="1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33.0" customHeight="1">
      <c r="A861" s="1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33.0" customHeight="1">
      <c r="A862" s="1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33.0" customHeight="1">
      <c r="A863" s="1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33.0" customHeight="1">
      <c r="A864" s="1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33.0" customHeight="1">
      <c r="A865" s="1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33.0" customHeight="1">
      <c r="A866" s="1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33.0" customHeight="1">
      <c r="A867" s="1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33.0" customHeight="1">
      <c r="A868" s="1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33.0" customHeight="1">
      <c r="A869" s="1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33.0" customHeight="1">
      <c r="A870" s="1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33.0" customHeight="1">
      <c r="A871" s="1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33.0" customHeight="1">
      <c r="A872" s="1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33.0" customHeight="1">
      <c r="A873" s="1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33.0" customHeight="1">
      <c r="A874" s="1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33.0" customHeight="1">
      <c r="A875" s="1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33.0" customHeight="1">
      <c r="A876" s="1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33.0" customHeight="1">
      <c r="A877" s="1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33.0" customHeight="1">
      <c r="A878" s="1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33.0" customHeight="1">
      <c r="A879" s="1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33.0" customHeight="1">
      <c r="A880" s="1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33.0" customHeight="1">
      <c r="A881" s="1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33.0" customHeight="1">
      <c r="A882" s="1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33.0" customHeight="1">
      <c r="A883" s="1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33.0" customHeight="1">
      <c r="A884" s="1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33.0" customHeight="1">
      <c r="A885" s="1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33.0" customHeight="1">
      <c r="A886" s="1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33.0" customHeight="1">
      <c r="A887" s="1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33.0" customHeight="1">
      <c r="A888" s="1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33.0" customHeight="1">
      <c r="A889" s="1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33.0" customHeight="1">
      <c r="A890" s="1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33.0" customHeight="1">
      <c r="A891" s="1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33.0" customHeight="1">
      <c r="A892" s="1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33.0" customHeight="1">
      <c r="A893" s="1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33.0" customHeight="1">
      <c r="A894" s="1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33.0" customHeight="1">
      <c r="A895" s="1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33.0" customHeight="1">
      <c r="A896" s="1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33.0" customHeight="1">
      <c r="A897" s="1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33.0" customHeight="1">
      <c r="A898" s="1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33.0" customHeight="1">
      <c r="A899" s="1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33.0" customHeight="1">
      <c r="A900" s="1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33.0" customHeight="1">
      <c r="A901" s="1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33.0" customHeight="1">
      <c r="A902" s="1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33.0" customHeight="1">
      <c r="A903" s="1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33.0" customHeight="1">
      <c r="A904" s="1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33.0" customHeight="1">
      <c r="A905" s="1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33.0" customHeight="1">
      <c r="A906" s="1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33.0" customHeight="1">
      <c r="A907" s="1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33.0" customHeight="1">
      <c r="A908" s="1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33.0" customHeight="1">
      <c r="A909" s="1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33.0" customHeight="1">
      <c r="A910" s="1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33.0" customHeight="1">
      <c r="A911" s="1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33.0" customHeight="1">
      <c r="A912" s="1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33.0" customHeight="1">
      <c r="A913" s="1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33.0" customHeight="1">
      <c r="A914" s="1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33.0" customHeight="1">
      <c r="A915" s="1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33.0" customHeight="1">
      <c r="A916" s="1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33.0" customHeight="1">
      <c r="A917" s="1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33.0" customHeight="1">
      <c r="A918" s="1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33.0" customHeight="1">
      <c r="A919" s="1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33.0" customHeight="1">
      <c r="A920" s="1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33.0" customHeight="1">
      <c r="A921" s="1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33.0" customHeight="1">
      <c r="A922" s="1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33.0" customHeight="1">
      <c r="A923" s="1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33.0" customHeight="1">
      <c r="A924" s="1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33.0" customHeight="1">
      <c r="A925" s="1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33.0" customHeight="1">
      <c r="A926" s="1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33.0" customHeight="1">
      <c r="A927" s="1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33.0" customHeight="1">
      <c r="A928" s="1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33.0" customHeight="1">
      <c r="A929" s="1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33.0" customHeight="1">
      <c r="A930" s="1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33.0" customHeight="1">
      <c r="A931" s="1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33.0" customHeight="1">
      <c r="A932" s="1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33.0" customHeight="1">
      <c r="A933" s="1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33.0" customHeight="1">
      <c r="A934" s="1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33.0" customHeight="1">
      <c r="A935" s="1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33.0" customHeight="1">
      <c r="A936" s="1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33.0" customHeight="1">
      <c r="A937" s="1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33.0" customHeight="1">
      <c r="A938" s="1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33.0" customHeight="1">
      <c r="A939" s="1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33.0" customHeight="1">
      <c r="A940" s="1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33.0" customHeight="1">
      <c r="A941" s="1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33.0" customHeight="1">
      <c r="A942" s="1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33.0" customHeight="1">
      <c r="A943" s="1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33.0" customHeight="1">
      <c r="A944" s="1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33.0" customHeight="1">
      <c r="A945" s="1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33.0" customHeight="1">
      <c r="A946" s="1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33.0" customHeight="1">
      <c r="A947" s="1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33.0" customHeight="1">
      <c r="A948" s="1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33.0" customHeight="1">
      <c r="A949" s="1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33.0" customHeight="1">
      <c r="A950" s="1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33.0" customHeight="1">
      <c r="A951" s="1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33.0" customHeight="1">
      <c r="A952" s="1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33.0" customHeight="1">
      <c r="A953" s="1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33.0" customHeight="1">
      <c r="A954" s="1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33.0" customHeight="1">
      <c r="A955" s="1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33.0" customHeight="1">
      <c r="A956" s="1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33.0" customHeight="1">
      <c r="A957" s="1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33.0" customHeight="1">
      <c r="A958" s="1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33.0" customHeight="1">
      <c r="A959" s="1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33.0" customHeight="1">
      <c r="A960" s="1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33.0" customHeight="1">
      <c r="A961" s="1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33.0" customHeight="1">
      <c r="A962" s="1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33.0" customHeight="1">
      <c r="A963" s="1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33.0" customHeight="1">
      <c r="A964" s="1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33.0" customHeight="1">
      <c r="A965" s="1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33.0" customHeight="1">
      <c r="A966" s="1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33.0" customHeight="1">
      <c r="A967" s="1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33.0" customHeight="1">
      <c r="A968" s="1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33.0" customHeight="1">
      <c r="A969" s="1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33.0" customHeight="1">
      <c r="A970" s="1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33.0" customHeight="1">
      <c r="A971" s="1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33.0" customHeight="1">
      <c r="A972" s="1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33.0" customHeight="1">
      <c r="A973" s="1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33.0" customHeight="1">
      <c r="A974" s="1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33.0" customHeight="1">
      <c r="A975" s="1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33.0" customHeight="1">
      <c r="A976" s="1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33.0" customHeight="1">
      <c r="A977" s="1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33.0" customHeight="1">
      <c r="A978" s="1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33.0" customHeight="1">
      <c r="A979" s="1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33.0" customHeight="1">
      <c r="A980" s="1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33.0" customHeight="1">
      <c r="A981" s="1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33.0" customHeight="1">
      <c r="A982" s="1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33.0" customHeight="1">
      <c r="A983" s="1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33.0" customHeight="1">
      <c r="A984" s="1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33.0" customHeight="1">
      <c r="A985" s="1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33.0" customHeight="1">
      <c r="A986" s="1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33.0" customHeight="1">
      <c r="A987" s="1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33.0" customHeight="1">
      <c r="A988" s="1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33.0" customHeight="1">
      <c r="A989" s="1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33.0" customHeight="1">
      <c r="A990" s="1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33.0" customHeight="1">
      <c r="A991" s="1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33.0" customHeight="1">
      <c r="A992" s="1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33.0" customHeight="1">
      <c r="A993" s="1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33.0" customHeight="1">
      <c r="A994" s="1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33.0" customHeight="1">
      <c r="A995" s="1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33.0" customHeight="1">
      <c r="A996" s="1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33.0" customHeight="1">
      <c r="A997" s="1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33.0" customHeight="1">
      <c r="A998" s="1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33.0" customHeight="1">
      <c r="A999" s="1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33.0" customHeight="1">
      <c r="A1000" s="1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7.14"/>
    <col customWidth="1" min="2" max="2" width="25.0"/>
    <col customWidth="1" min="3" max="3" width="12.86"/>
    <col customWidth="1" min="4" max="4" width="3.86"/>
    <col customWidth="1" min="5" max="5" width="6.71"/>
    <col customWidth="1" min="6" max="6" width="5.43"/>
    <col customWidth="1" min="7" max="7" width="12.29"/>
    <col customWidth="1" min="8" max="8" width="12.71"/>
    <col customWidth="1" min="9" max="26" width="8.0"/>
  </cols>
  <sheetData>
    <row r="1" ht="15.0" customHeight="1">
      <c r="A1" s="13" t="s">
        <v>6</v>
      </c>
      <c r="B1" s="14"/>
      <c r="C1" s="15"/>
      <c r="D1" s="15"/>
      <c r="E1" s="15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ht="15.0" customHeight="1">
      <c r="A2" s="13" t="s">
        <v>7</v>
      </c>
      <c r="B2" s="14"/>
      <c r="C2" s="15"/>
      <c r="D2" s="15"/>
      <c r="E2" s="15"/>
      <c r="F2" s="13" t="s">
        <v>8</v>
      </c>
      <c r="G2" s="14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ht="12.75" customHeight="1">
      <c r="A3" s="17"/>
      <c r="B3" s="18"/>
      <c r="C3" s="18"/>
      <c r="D3" s="18"/>
      <c r="E3" s="18"/>
      <c r="F3" s="17"/>
      <c r="G3" s="19"/>
    </row>
    <row r="4" ht="15.75" customHeight="1">
      <c r="A4" s="20" t="s">
        <v>9</v>
      </c>
      <c r="B4" s="16"/>
      <c r="C4" s="21" t="s">
        <v>10</v>
      </c>
      <c r="D4" s="21"/>
      <c r="E4" s="21" t="s">
        <v>11</v>
      </c>
      <c r="F4" s="21"/>
      <c r="G4" s="17"/>
    </row>
    <row r="5" ht="12.75" customHeight="1">
      <c r="A5" s="21" t="s">
        <v>12</v>
      </c>
      <c r="B5" s="21" t="s">
        <v>13</v>
      </c>
      <c r="C5" s="22"/>
      <c r="D5" s="23" t="s">
        <v>14</v>
      </c>
      <c r="E5" s="22"/>
      <c r="F5" s="23" t="s">
        <v>15</v>
      </c>
      <c r="G5" s="24">
        <f t="shared" ref="G5:G12" si="1">C5*E5</f>
        <v>0</v>
      </c>
    </row>
    <row r="6" ht="14.25" customHeight="1">
      <c r="A6" s="21"/>
      <c r="B6" s="21" t="s">
        <v>16</v>
      </c>
      <c r="C6" s="25"/>
      <c r="D6" s="23" t="s">
        <v>14</v>
      </c>
      <c r="E6" s="26"/>
      <c r="F6" s="23" t="s">
        <v>15</v>
      </c>
      <c r="G6" s="24">
        <f t="shared" si="1"/>
        <v>0</v>
      </c>
      <c r="H6" s="21"/>
      <c r="I6" s="21"/>
      <c r="J6" s="21"/>
      <c r="K6" s="21"/>
    </row>
    <row r="7" ht="12.75" customHeight="1">
      <c r="A7" s="21"/>
      <c r="B7" s="21" t="s">
        <v>17</v>
      </c>
      <c r="C7" s="25"/>
      <c r="D7" s="23" t="s">
        <v>14</v>
      </c>
      <c r="E7" s="22"/>
      <c r="F7" s="23" t="s">
        <v>15</v>
      </c>
      <c r="G7" s="24">
        <f t="shared" si="1"/>
        <v>0</v>
      </c>
      <c r="H7" s="21"/>
      <c r="I7" s="21"/>
      <c r="J7" s="21"/>
      <c r="K7" s="21"/>
    </row>
    <row r="8" ht="12.75" customHeight="1">
      <c r="A8" s="21"/>
      <c r="B8" s="21" t="s">
        <v>18</v>
      </c>
      <c r="C8" s="22"/>
      <c r="D8" s="23" t="s">
        <v>14</v>
      </c>
      <c r="E8" s="26"/>
      <c r="F8" s="23" t="s">
        <v>15</v>
      </c>
      <c r="G8" s="24">
        <f t="shared" si="1"/>
        <v>0</v>
      </c>
      <c r="H8" s="21"/>
      <c r="I8" s="21"/>
      <c r="J8" s="21"/>
      <c r="K8" s="21"/>
    </row>
    <row r="9" ht="12.75" customHeight="1">
      <c r="B9" s="27" t="s">
        <v>19</v>
      </c>
      <c r="C9" s="25"/>
      <c r="D9" s="23" t="s">
        <v>14</v>
      </c>
      <c r="E9" s="26"/>
      <c r="F9" s="21"/>
      <c r="G9" s="28">
        <f t="shared" si="1"/>
        <v>0</v>
      </c>
      <c r="H9" s="21"/>
      <c r="I9" s="21"/>
      <c r="J9" s="21"/>
      <c r="K9" s="21"/>
    </row>
    <row r="10" ht="12.75" customHeight="1">
      <c r="A10" s="21" t="s">
        <v>20</v>
      </c>
      <c r="B10" s="21"/>
      <c r="C10" s="22"/>
      <c r="D10" s="23" t="s">
        <v>14</v>
      </c>
      <c r="E10" s="22"/>
      <c r="F10" s="23" t="s">
        <v>15</v>
      </c>
      <c r="G10" s="24">
        <f t="shared" si="1"/>
        <v>0</v>
      </c>
      <c r="H10" s="21"/>
      <c r="I10" s="21"/>
      <c r="J10" s="21"/>
      <c r="K10" s="21"/>
    </row>
    <row r="11" ht="12.75" customHeight="1">
      <c r="A11" s="21" t="s">
        <v>21</v>
      </c>
      <c r="B11" s="21" t="s">
        <v>22</v>
      </c>
      <c r="C11" s="22"/>
      <c r="D11" s="23" t="s">
        <v>14</v>
      </c>
      <c r="E11" s="22"/>
      <c r="F11" s="23" t="s">
        <v>15</v>
      </c>
      <c r="G11" s="24">
        <f t="shared" si="1"/>
        <v>0</v>
      </c>
      <c r="H11" s="21"/>
      <c r="I11" s="21"/>
      <c r="J11" s="21"/>
      <c r="K11" s="21"/>
    </row>
    <row r="12" ht="12.75" customHeight="1">
      <c r="A12" s="21"/>
      <c r="B12" s="21" t="s">
        <v>23</v>
      </c>
      <c r="C12" s="29"/>
      <c r="D12" s="23" t="s">
        <v>14</v>
      </c>
      <c r="E12" s="26"/>
      <c r="F12" s="23" t="s">
        <v>15</v>
      </c>
      <c r="G12" s="24">
        <f t="shared" si="1"/>
        <v>0</v>
      </c>
      <c r="H12" s="21"/>
      <c r="I12" s="21"/>
      <c r="J12" s="21"/>
      <c r="K12" s="21"/>
    </row>
    <row r="13" ht="12.75" customHeight="1">
      <c r="A13" s="30" t="s">
        <v>24</v>
      </c>
      <c r="C13" s="29"/>
      <c r="D13" s="23"/>
      <c r="F13" s="21"/>
      <c r="G13" s="24" t="str">
        <f t="shared" ref="G13:G15" si="2">C13</f>
        <v/>
      </c>
      <c r="H13" s="21"/>
      <c r="I13" s="21"/>
      <c r="J13" s="21"/>
      <c r="K13" s="21"/>
    </row>
    <row r="14" ht="12.75" customHeight="1">
      <c r="A14" s="30" t="s">
        <v>25</v>
      </c>
      <c r="C14" s="29"/>
      <c r="D14" s="23"/>
      <c r="F14" s="21"/>
      <c r="G14" s="24" t="str">
        <f t="shared" si="2"/>
        <v/>
      </c>
      <c r="H14" s="21"/>
      <c r="I14" s="21"/>
      <c r="J14" s="21"/>
      <c r="K14" s="21"/>
    </row>
    <row r="15" ht="12.75" customHeight="1">
      <c r="A15" s="30" t="s">
        <v>26</v>
      </c>
      <c r="B15" s="31" t="s">
        <v>27</v>
      </c>
      <c r="C15" s="25"/>
      <c r="D15" s="23"/>
      <c r="F15" s="21"/>
      <c r="G15" s="24" t="str">
        <f t="shared" si="2"/>
        <v/>
      </c>
      <c r="H15" s="21"/>
      <c r="I15" s="21"/>
      <c r="J15" s="21"/>
      <c r="K15" s="21"/>
    </row>
    <row r="16" ht="13.5" customHeight="1">
      <c r="A16" s="32"/>
      <c r="B16" s="21"/>
      <c r="C16" s="21"/>
      <c r="D16" s="33"/>
      <c r="E16" s="33" t="s">
        <v>28</v>
      </c>
      <c r="F16" s="34"/>
      <c r="G16" s="35"/>
      <c r="H16" s="21"/>
      <c r="I16" s="21"/>
      <c r="J16" s="21"/>
      <c r="K16" s="21"/>
    </row>
    <row r="17" ht="12.75" customHeight="1">
      <c r="A17" s="32" t="s">
        <v>29</v>
      </c>
      <c r="B17" s="21"/>
      <c r="C17" s="17"/>
      <c r="D17" s="17"/>
      <c r="E17" s="36"/>
      <c r="F17" s="21"/>
      <c r="G17" s="21"/>
      <c r="H17" s="21"/>
      <c r="I17" s="21"/>
      <c r="J17" s="21"/>
      <c r="K17" s="21"/>
    </row>
    <row r="18" ht="12.75" customHeight="1">
      <c r="A18" s="32" t="s">
        <v>30</v>
      </c>
      <c r="B18" s="21"/>
      <c r="C18" s="17"/>
      <c r="D18" s="17"/>
      <c r="E18" s="36"/>
      <c r="F18" s="21"/>
      <c r="G18" s="21"/>
      <c r="H18" s="21"/>
      <c r="I18" s="21"/>
      <c r="J18" s="21"/>
      <c r="K18" s="21"/>
    </row>
    <row r="19" ht="12.75" customHeight="1">
      <c r="A19" s="21"/>
      <c r="B19" s="21"/>
      <c r="C19" s="17"/>
      <c r="D19" s="17"/>
      <c r="E19" s="36"/>
      <c r="F19" s="21"/>
      <c r="G19" s="21"/>
      <c r="H19" s="21"/>
      <c r="I19" s="21"/>
      <c r="J19" s="21"/>
      <c r="K19" s="21"/>
    </row>
    <row r="20" ht="15.75" customHeight="1">
      <c r="A20" s="20" t="s">
        <v>31</v>
      </c>
      <c r="E20" s="21"/>
      <c r="F20" s="21"/>
      <c r="G20" s="37"/>
      <c r="H20" s="21"/>
      <c r="I20" s="21"/>
      <c r="J20" s="21"/>
      <c r="K20" s="21"/>
    </row>
    <row r="21" ht="12.75" customHeight="1">
      <c r="B21" s="21" t="s">
        <v>32</v>
      </c>
      <c r="C21" s="38"/>
      <c r="D21" s="23"/>
      <c r="E21" s="21"/>
      <c r="F21" s="23" t="s">
        <v>15</v>
      </c>
      <c r="G21" s="39" t="str">
        <f t="shared" ref="G21:G24" si="3">+C21</f>
        <v/>
      </c>
      <c r="H21" s="21"/>
      <c r="I21" s="21"/>
      <c r="J21" s="21"/>
      <c r="K21" s="21"/>
    </row>
    <row r="22" ht="12.75" customHeight="1">
      <c r="B22" s="21" t="s">
        <v>33</v>
      </c>
      <c r="C22" s="40"/>
      <c r="D22" s="23"/>
      <c r="E22" s="21"/>
      <c r="F22" s="23" t="s">
        <v>15</v>
      </c>
      <c r="G22" s="41" t="str">
        <f t="shared" si="3"/>
        <v/>
      </c>
      <c r="H22" s="21"/>
      <c r="I22" s="21"/>
      <c r="J22" s="21"/>
      <c r="K22" s="21"/>
    </row>
    <row r="23" ht="12.75" customHeight="1">
      <c r="B23" s="21" t="s">
        <v>34</v>
      </c>
      <c r="C23" s="40"/>
      <c r="D23" s="23"/>
      <c r="E23" s="21"/>
      <c r="F23" s="23" t="s">
        <v>15</v>
      </c>
      <c r="G23" s="41" t="str">
        <f t="shared" si="3"/>
        <v/>
      </c>
      <c r="H23" s="21"/>
      <c r="I23" s="21"/>
      <c r="J23" s="21"/>
      <c r="K23" s="21"/>
    </row>
    <row r="24" ht="12.75" customHeight="1">
      <c r="B24" s="21" t="s">
        <v>35</v>
      </c>
      <c r="C24" s="42"/>
      <c r="D24" s="23"/>
      <c r="E24" s="21"/>
      <c r="F24" s="23" t="s">
        <v>15</v>
      </c>
      <c r="G24" s="41" t="str">
        <f t="shared" si="3"/>
        <v/>
      </c>
      <c r="H24" s="21"/>
      <c r="I24" s="21"/>
      <c r="J24" s="21"/>
      <c r="K24" s="21"/>
    </row>
    <row r="25" ht="12.75" customHeight="1">
      <c r="B25" s="43" t="s">
        <v>36</v>
      </c>
      <c r="C25" s="44"/>
      <c r="D25" s="23"/>
      <c r="E25" s="21"/>
      <c r="F25" s="23"/>
      <c r="G25" s="41"/>
      <c r="H25" s="21"/>
      <c r="I25" s="21"/>
      <c r="J25" s="21"/>
      <c r="K25" s="21"/>
    </row>
    <row r="26" ht="12.75" customHeight="1">
      <c r="B26" s="43" t="s">
        <v>37</v>
      </c>
      <c r="C26" s="42"/>
      <c r="D26" s="23"/>
      <c r="E26" s="45"/>
      <c r="F26" s="23" t="s">
        <v>15</v>
      </c>
      <c r="G26" s="41" t="str">
        <f t="shared" ref="G26:G40" si="4">+C26</f>
        <v/>
      </c>
      <c r="H26" s="21"/>
      <c r="I26" s="21"/>
      <c r="J26" s="21"/>
      <c r="K26" s="21"/>
    </row>
    <row r="27" ht="12.75" customHeight="1">
      <c r="B27" s="43" t="s">
        <v>38</v>
      </c>
      <c r="C27" s="42"/>
      <c r="D27" s="23"/>
      <c r="E27" s="21"/>
      <c r="F27" s="23" t="s">
        <v>15</v>
      </c>
      <c r="G27" s="41" t="str">
        <f t="shared" si="4"/>
        <v/>
      </c>
      <c r="H27" s="21"/>
      <c r="I27" s="21"/>
      <c r="J27" s="21"/>
      <c r="K27" s="21"/>
    </row>
    <row r="28" ht="12.75" customHeight="1">
      <c r="B28" s="21" t="s">
        <v>39</v>
      </c>
      <c r="C28" s="40"/>
      <c r="D28" s="23"/>
      <c r="E28" s="21"/>
      <c r="F28" s="23" t="s">
        <v>15</v>
      </c>
      <c r="G28" s="41" t="str">
        <f t="shared" si="4"/>
        <v/>
      </c>
      <c r="H28" s="21"/>
      <c r="I28" s="21"/>
      <c r="J28" s="21"/>
      <c r="K28" s="21"/>
    </row>
    <row r="29" ht="12.75" customHeight="1">
      <c r="B29" s="43" t="s">
        <v>40</v>
      </c>
      <c r="C29" s="42"/>
      <c r="D29" s="23"/>
      <c r="E29" s="21"/>
      <c r="F29" s="23" t="s">
        <v>15</v>
      </c>
      <c r="G29" s="41" t="str">
        <f t="shared" si="4"/>
        <v/>
      </c>
      <c r="H29" s="21"/>
      <c r="I29" s="21"/>
      <c r="J29" s="21"/>
      <c r="K29" s="21"/>
    </row>
    <row r="30" ht="12.75" customHeight="1">
      <c r="B30" s="46" t="s">
        <v>41</v>
      </c>
      <c r="C30" s="40"/>
      <c r="D30" s="23"/>
      <c r="E30" s="21"/>
      <c r="F30" s="23" t="s">
        <v>15</v>
      </c>
      <c r="G30" s="41" t="str">
        <f t="shared" si="4"/>
        <v/>
      </c>
      <c r="K30" s="21"/>
    </row>
    <row r="31" ht="12.75" customHeight="1">
      <c r="B31" s="43" t="s">
        <v>42</v>
      </c>
      <c r="C31" s="42"/>
      <c r="D31" s="23"/>
      <c r="E31" s="21"/>
      <c r="F31" s="23" t="s">
        <v>15</v>
      </c>
      <c r="G31" s="41" t="str">
        <f t="shared" si="4"/>
        <v/>
      </c>
      <c r="K31" s="21"/>
    </row>
    <row r="32" ht="12.75" customHeight="1">
      <c r="B32" s="43" t="s">
        <v>43</v>
      </c>
      <c r="C32" s="42"/>
      <c r="D32" s="23"/>
      <c r="E32" s="21"/>
      <c r="F32" s="23" t="s">
        <v>15</v>
      </c>
      <c r="G32" s="41" t="str">
        <f t="shared" si="4"/>
        <v/>
      </c>
      <c r="K32" s="21"/>
    </row>
    <row r="33" ht="12.75" customHeight="1">
      <c r="B33" s="43"/>
      <c r="C33" s="42"/>
      <c r="D33" s="23"/>
      <c r="E33" s="21"/>
      <c r="F33" s="23" t="s">
        <v>15</v>
      </c>
      <c r="G33" s="41" t="str">
        <f t="shared" si="4"/>
        <v/>
      </c>
      <c r="K33" s="21"/>
    </row>
    <row r="34" ht="12.75" customHeight="1">
      <c r="B34" s="46" t="s">
        <v>44</v>
      </c>
      <c r="C34" s="40"/>
      <c r="D34" s="23"/>
      <c r="E34" s="21"/>
      <c r="F34" s="23" t="s">
        <v>15</v>
      </c>
      <c r="G34" s="41" t="str">
        <f t="shared" si="4"/>
        <v/>
      </c>
      <c r="K34" s="21"/>
    </row>
    <row r="35" ht="12.75" customHeight="1">
      <c r="B35" s="43" t="s">
        <v>45</v>
      </c>
      <c r="C35" s="42"/>
      <c r="D35" s="23"/>
      <c r="E35" s="21"/>
      <c r="F35" s="23" t="s">
        <v>15</v>
      </c>
      <c r="G35" s="41" t="str">
        <f t="shared" si="4"/>
        <v/>
      </c>
      <c r="K35" s="21"/>
    </row>
    <row r="36" ht="12.75" customHeight="1">
      <c r="B36" s="43" t="s">
        <v>46</v>
      </c>
      <c r="C36" s="42"/>
      <c r="D36" s="23"/>
      <c r="E36" s="21"/>
      <c r="F36" s="23" t="s">
        <v>15</v>
      </c>
      <c r="G36" s="41" t="str">
        <f t="shared" si="4"/>
        <v/>
      </c>
      <c r="K36" s="21"/>
    </row>
    <row r="37" ht="12.75" customHeight="1">
      <c r="B37" s="43"/>
      <c r="C37" s="42"/>
      <c r="D37" s="23"/>
      <c r="E37" s="21"/>
      <c r="F37" s="23" t="s">
        <v>15</v>
      </c>
      <c r="G37" s="41" t="str">
        <f t="shared" si="4"/>
        <v/>
      </c>
      <c r="K37" s="21"/>
    </row>
    <row r="38" ht="12.75" customHeight="1">
      <c r="B38" s="43"/>
      <c r="C38" s="42"/>
      <c r="D38" s="23"/>
      <c r="E38" s="21"/>
      <c r="F38" s="23" t="s">
        <v>15</v>
      </c>
      <c r="G38" s="41" t="str">
        <f t="shared" si="4"/>
        <v/>
      </c>
      <c r="K38" s="21"/>
    </row>
    <row r="39" ht="12.75" customHeight="1">
      <c r="B39" s="21"/>
      <c r="C39" s="42"/>
      <c r="D39" s="23"/>
      <c r="E39" s="21"/>
      <c r="F39" s="23" t="s">
        <v>15</v>
      </c>
      <c r="G39" s="41" t="str">
        <f t="shared" si="4"/>
        <v/>
      </c>
      <c r="K39" s="21"/>
    </row>
    <row r="40" ht="12.75" customHeight="1">
      <c r="B40" s="21"/>
      <c r="C40" s="42"/>
      <c r="D40" s="23"/>
      <c r="E40" s="21"/>
      <c r="F40" s="23" t="s">
        <v>15</v>
      </c>
      <c r="G40" s="41" t="str">
        <f t="shared" si="4"/>
        <v/>
      </c>
      <c r="K40" s="21"/>
    </row>
    <row r="41" ht="13.5" customHeight="1">
      <c r="A41" s="21"/>
      <c r="B41" s="43"/>
      <c r="C41" s="21"/>
      <c r="D41" s="21"/>
      <c r="E41" s="33" t="s">
        <v>47</v>
      </c>
      <c r="F41" s="23"/>
      <c r="G41" s="47">
        <f>SUM(G21:G40)</f>
        <v>0</v>
      </c>
    </row>
    <row r="42" ht="13.5" customHeight="1">
      <c r="A42" s="21"/>
      <c r="B42" s="21"/>
      <c r="C42" s="33"/>
      <c r="D42" s="33"/>
      <c r="E42" s="48" t="s">
        <v>48</v>
      </c>
      <c r="F42" s="34"/>
      <c r="G42" s="35">
        <f>G16-G41</f>
        <v>0</v>
      </c>
    </row>
    <row r="43" ht="12.75" customHeight="1">
      <c r="A43" s="32" t="s">
        <v>49</v>
      </c>
      <c r="B43" s="43"/>
      <c r="C43" s="43"/>
      <c r="D43" s="21"/>
      <c r="E43" s="21"/>
      <c r="F43" s="21"/>
      <c r="G43" s="21"/>
    </row>
    <row r="44" ht="12.75" customHeight="1">
      <c r="A44" s="21"/>
      <c r="B44" s="43"/>
      <c r="C44" s="43"/>
      <c r="D44" s="21"/>
      <c r="E44" s="21"/>
      <c r="F44" s="21"/>
      <c r="G44" s="21"/>
    </row>
    <row r="45" ht="12.75" customHeight="1">
      <c r="A45" s="21"/>
      <c r="B45" s="21"/>
      <c r="C45" s="21"/>
      <c r="D45" s="21"/>
      <c r="E45" s="21"/>
      <c r="F45" s="21"/>
      <c r="G45" s="21"/>
    </row>
    <row r="46" ht="12.75" customHeight="1">
      <c r="A46" s="49"/>
      <c r="B46" s="49"/>
      <c r="C46" s="21"/>
      <c r="E46" s="49"/>
      <c r="F46" s="49"/>
      <c r="G46" s="49"/>
      <c r="H46" s="49"/>
    </row>
    <row r="47" ht="12.75" customHeight="1">
      <c r="A47" s="21" t="s">
        <v>50</v>
      </c>
      <c r="B47" s="21"/>
      <c r="E47" s="21" t="s">
        <v>50</v>
      </c>
      <c r="F47" s="21"/>
    </row>
    <row r="48" ht="12.75" customHeight="1">
      <c r="B48" s="21"/>
      <c r="C48" s="21"/>
      <c r="D48" s="21"/>
      <c r="E48" s="21"/>
      <c r="F48" s="21"/>
      <c r="G48" s="21"/>
    </row>
    <row r="49" ht="12.75" customHeight="1">
      <c r="A49" s="50"/>
      <c r="B49" s="21"/>
      <c r="C49" s="21"/>
      <c r="D49" s="21"/>
      <c r="E49" s="21"/>
      <c r="F49" s="21"/>
      <c r="G49" s="21"/>
    </row>
    <row r="50" ht="12.75" customHeight="1">
      <c r="A50" s="49"/>
      <c r="B50" s="49"/>
      <c r="E50" s="49"/>
      <c r="F50" s="49"/>
      <c r="G50" s="49"/>
      <c r="H50" s="49"/>
    </row>
    <row r="51" ht="12.75" customHeight="1">
      <c r="A51" s="21" t="s">
        <v>51</v>
      </c>
      <c r="B51" s="21"/>
      <c r="E51" s="21" t="s">
        <v>52</v>
      </c>
      <c r="F51" s="23"/>
      <c r="G51" s="23"/>
    </row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bottom="0.75" footer="0.0" header="0.0" left="0.7" right="0.7" top="0.75"/>
  <pageSetup orientation="landscape"/>
  <headerFooter>
    <oddHeader>&amp;CEVENT BUDGET FORM</oddHeader>
    <oddFooter>&amp;RForm updated July 2017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9.0"/>
    <col customWidth="1" min="2" max="2" width="10.57"/>
    <col customWidth="1" min="3" max="3" width="2.86"/>
    <col customWidth="1" min="4" max="4" width="9.71"/>
    <col customWidth="1" min="5" max="12" width="10.0"/>
    <col customWidth="1" min="13" max="26" width="8.0"/>
  </cols>
  <sheetData>
    <row r="1" ht="15.75" customHeight="1">
      <c r="A1" s="51" t="s">
        <v>53</v>
      </c>
    </row>
    <row r="2" ht="12.75" customHeight="1">
      <c r="B2" s="21"/>
    </row>
    <row r="3" ht="15.0" customHeight="1">
      <c r="A3" s="16"/>
    </row>
    <row r="4" ht="15.0" customHeight="1">
      <c r="A4" s="16"/>
      <c r="B4" s="21"/>
    </row>
    <row r="5" ht="15.75" customHeight="1">
      <c r="A5" s="52" t="s">
        <v>54</v>
      </c>
    </row>
    <row r="6" ht="15.0" customHeight="1">
      <c r="A6" s="32"/>
      <c r="D6" s="53" t="s">
        <v>55</v>
      </c>
      <c r="E6" s="54">
        <v>50.0</v>
      </c>
      <c r="F6" s="55">
        <v>75.0</v>
      </c>
      <c r="G6" s="56">
        <v>100.0</v>
      </c>
      <c r="H6" s="57">
        <v>125.0</v>
      </c>
      <c r="I6" s="56">
        <v>150.0</v>
      </c>
      <c r="J6" s="57">
        <v>175.0</v>
      </c>
      <c r="K6" s="56">
        <v>200.0</v>
      </c>
      <c r="L6" s="57">
        <v>250.0</v>
      </c>
    </row>
    <row r="7" ht="15.0" customHeight="1">
      <c r="B7" s="53" t="s">
        <v>56</v>
      </c>
      <c r="C7" s="43"/>
      <c r="E7" s="58"/>
      <c r="F7" s="53"/>
      <c r="G7" s="59"/>
      <c r="H7" s="60"/>
      <c r="I7" s="59"/>
      <c r="J7" s="60"/>
      <c r="K7" s="59"/>
      <c r="L7" s="60"/>
    </row>
    <row r="8" ht="12.75" customHeight="1">
      <c r="A8" s="53" t="str">
        <f>'Event Budget'!B5</f>
        <v>Adult Paid Members  (APM)</v>
      </c>
      <c r="B8" s="61" t="str">
        <f>'Event Budget'!C5</f>
        <v/>
      </c>
      <c r="C8" s="62"/>
      <c r="D8" s="62"/>
      <c r="E8" s="63">
        <f t="shared" ref="E8:L8" si="1">+$B8*E$6</f>
        <v>0</v>
      </c>
      <c r="F8" s="61">
        <f t="shared" si="1"/>
        <v>0</v>
      </c>
      <c r="G8" s="63">
        <f t="shared" si="1"/>
        <v>0</v>
      </c>
      <c r="H8" s="61">
        <f t="shared" si="1"/>
        <v>0</v>
      </c>
      <c r="I8" s="63">
        <f t="shared" si="1"/>
        <v>0</v>
      </c>
      <c r="J8" s="61">
        <f t="shared" si="1"/>
        <v>0</v>
      </c>
      <c r="K8" s="63">
        <f t="shared" si="1"/>
        <v>0</v>
      </c>
      <c r="L8" s="61">
        <f t="shared" si="1"/>
        <v>0</v>
      </c>
    </row>
    <row r="9" ht="12.75" customHeight="1">
      <c r="A9" s="53" t="str">
        <f>'Event Budget'!B6</f>
        <v>APM, incentive pricing†</v>
      </c>
      <c r="B9" s="61" t="str">
        <f>'Event Budget'!C6</f>
        <v/>
      </c>
      <c r="C9" s="62"/>
      <c r="D9" s="62" t="str">
        <f>+'Event Budget'!E6</f>
        <v/>
      </c>
      <c r="E9" s="63">
        <f t="shared" ref="E9:L9" si="2">+$B9*$D9</f>
        <v>0</v>
      </c>
      <c r="F9" s="61">
        <f t="shared" si="2"/>
        <v>0</v>
      </c>
      <c r="G9" s="63">
        <f t="shared" si="2"/>
        <v>0</v>
      </c>
      <c r="H9" s="61">
        <f t="shared" si="2"/>
        <v>0</v>
      </c>
      <c r="I9" s="63">
        <f t="shared" si="2"/>
        <v>0</v>
      </c>
      <c r="J9" s="61">
        <f t="shared" si="2"/>
        <v>0</v>
      </c>
      <c r="K9" s="63">
        <f t="shared" si="2"/>
        <v>0</v>
      </c>
      <c r="L9" s="61">
        <f t="shared" si="2"/>
        <v>0</v>
      </c>
    </row>
    <row r="10" ht="12.75" customHeight="1">
      <c r="A10" s="53" t="str">
        <f>'Event Budget'!B7</f>
        <v>Youth</v>
      </c>
      <c r="B10" s="61" t="str">
        <f>'Event Budget'!C7</f>
        <v/>
      </c>
      <c r="C10" s="62" t="s">
        <v>57</v>
      </c>
      <c r="D10" s="62" t="str">
        <f>+'Event Budget'!E7</f>
        <v/>
      </c>
      <c r="E10" s="63">
        <f t="shared" ref="E10:L10" si="3">+$B10*$D10</f>
        <v>0</v>
      </c>
      <c r="F10" s="61">
        <f t="shared" si="3"/>
        <v>0</v>
      </c>
      <c r="G10" s="63">
        <f t="shared" si="3"/>
        <v>0</v>
      </c>
      <c r="H10" s="61">
        <f t="shared" si="3"/>
        <v>0</v>
      </c>
      <c r="I10" s="63">
        <f t="shared" si="3"/>
        <v>0</v>
      </c>
      <c r="J10" s="61">
        <f t="shared" si="3"/>
        <v>0</v>
      </c>
      <c r="K10" s="63">
        <f t="shared" si="3"/>
        <v>0</v>
      </c>
      <c r="L10" s="61">
        <f t="shared" si="3"/>
        <v>0</v>
      </c>
    </row>
    <row r="11" ht="12.75" customHeight="1">
      <c r="A11" s="53" t="str">
        <f>'Event Budget'!B8</f>
        <v>Children</v>
      </c>
      <c r="B11" s="61" t="str">
        <f>'Event Budget'!C8</f>
        <v/>
      </c>
      <c r="C11" s="62" t="s">
        <v>57</v>
      </c>
      <c r="D11" s="62" t="str">
        <f>+'Event Budget'!E8</f>
        <v/>
      </c>
      <c r="E11" s="63">
        <f t="shared" ref="E11:L11" si="4">+$B11*$D11</f>
        <v>0</v>
      </c>
      <c r="F11" s="61">
        <f t="shared" si="4"/>
        <v>0</v>
      </c>
      <c r="G11" s="63">
        <f t="shared" si="4"/>
        <v>0</v>
      </c>
      <c r="H11" s="61">
        <f t="shared" si="4"/>
        <v>0</v>
      </c>
      <c r="I11" s="63">
        <f t="shared" si="4"/>
        <v>0</v>
      </c>
      <c r="J11" s="61">
        <f t="shared" si="4"/>
        <v>0</v>
      </c>
      <c r="K11" s="63">
        <f t="shared" si="4"/>
        <v>0</v>
      </c>
      <c r="L11" s="61">
        <f t="shared" si="4"/>
        <v>0</v>
      </c>
    </row>
    <row r="12" ht="12.75" customHeight="1">
      <c r="A12" s="53" t="s">
        <v>58</v>
      </c>
      <c r="B12" s="61" t="str">
        <f>'Event Budget'!C10</f>
        <v/>
      </c>
      <c r="C12" s="62" t="s">
        <v>57</v>
      </c>
      <c r="D12" s="62" t="str">
        <f>+'Event Budget'!E10</f>
        <v/>
      </c>
      <c r="E12" s="63">
        <f t="shared" ref="E12:L12" si="5">IF($D$12&gt;E$6,$B12*E$6,$B12*$D12)</f>
        <v>0</v>
      </c>
      <c r="F12" s="61">
        <f t="shared" si="5"/>
        <v>0</v>
      </c>
      <c r="G12" s="63">
        <f t="shared" si="5"/>
        <v>0</v>
      </c>
      <c r="H12" s="61">
        <f t="shared" si="5"/>
        <v>0</v>
      </c>
      <c r="I12" s="63">
        <f t="shared" si="5"/>
        <v>0</v>
      </c>
      <c r="J12" s="61">
        <f t="shared" si="5"/>
        <v>0</v>
      </c>
      <c r="K12" s="63">
        <f t="shared" si="5"/>
        <v>0</v>
      </c>
      <c r="L12" s="61">
        <f t="shared" si="5"/>
        <v>0</v>
      </c>
    </row>
    <row r="13" ht="12.75" customHeight="1">
      <c r="A13" s="53" t="s">
        <v>59</v>
      </c>
      <c r="B13" s="61" t="str">
        <f>'Event Budget'!C11</f>
        <v/>
      </c>
      <c r="C13" s="62" t="s">
        <v>57</v>
      </c>
      <c r="D13" s="62" t="str">
        <f>+'Event Budget'!E11</f>
        <v/>
      </c>
      <c r="E13" s="63">
        <f t="shared" ref="E13:L13" si="6">IF($D$13&gt;E$6,$B13*E$6,$B13*$D13)</f>
        <v>0</v>
      </c>
      <c r="F13" s="61">
        <f t="shared" si="6"/>
        <v>0</v>
      </c>
      <c r="G13" s="63">
        <f t="shared" si="6"/>
        <v>0</v>
      </c>
      <c r="H13" s="61">
        <f t="shared" si="6"/>
        <v>0</v>
      </c>
      <c r="I13" s="63">
        <f t="shared" si="6"/>
        <v>0</v>
      </c>
      <c r="J13" s="61">
        <f t="shared" si="6"/>
        <v>0</v>
      </c>
      <c r="K13" s="63">
        <f t="shared" si="6"/>
        <v>0</v>
      </c>
      <c r="L13" s="61">
        <f t="shared" si="6"/>
        <v>0</v>
      </c>
    </row>
    <row r="14" ht="12.75" customHeight="1">
      <c r="A14" s="53" t="s">
        <v>60</v>
      </c>
      <c r="B14" s="61" t="str">
        <f>'Event Budget'!C12</f>
        <v/>
      </c>
      <c r="C14" s="62" t="s">
        <v>57</v>
      </c>
      <c r="D14" s="62" t="str">
        <f>+'Event Budget'!E12</f>
        <v/>
      </c>
      <c r="E14" s="63">
        <f t="shared" ref="E14:L14" si="7">IF($D$14&gt;E$6,$B14*E$6,$B14*$D14)</f>
        <v>0</v>
      </c>
      <c r="F14" s="61">
        <f t="shared" si="7"/>
        <v>0</v>
      </c>
      <c r="G14" s="63">
        <f t="shared" si="7"/>
        <v>0</v>
      </c>
      <c r="H14" s="61">
        <f t="shared" si="7"/>
        <v>0</v>
      </c>
      <c r="I14" s="63">
        <f t="shared" si="7"/>
        <v>0</v>
      </c>
      <c r="J14" s="61">
        <f t="shared" si="7"/>
        <v>0</v>
      </c>
      <c r="K14" s="63">
        <f t="shared" si="7"/>
        <v>0</v>
      </c>
      <c r="L14" s="61">
        <f t="shared" si="7"/>
        <v>0</v>
      </c>
    </row>
    <row r="15" ht="12.75" customHeight="1">
      <c r="A15" s="53" t="s">
        <v>36</v>
      </c>
      <c r="B15" s="61" t="str">
        <f>'Event Budget'!C14</f>
        <v/>
      </c>
      <c r="C15" s="53"/>
      <c r="D15" s="62"/>
      <c r="E15" s="63" t="str">
        <f t="shared" ref="E15:L15" si="8">+$B15</f>
        <v/>
      </c>
      <c r="F15" s="61" t="str">
        <f t="shared" si="8"/>
        <v/>
      </c>
      <c r="G15" s="63" t="str">
        <f t="shared" si="8"/>
        <v/>
      </c>
      <c r="H15" s="61" t="str">
        <f t="shared" si="8"/>
        <v/>
      </c>
      <c r="I15" s="63" t="str">
        <f t="shared" si="8"/>
        <v/>
      </c>
      <c r="J15" s="61" t="str">
        <f t="shared" si="8"/>
        <v/>
      </c>
      <c r="K15" s="63" t="str">
        <f t="shared" si="8"/>
        <v/>
      </c>
      <c r="L15" s="61" t="str">
        <f t="shared" si="8"/>
        <v/>
      </c>
    </row>
    <row r="16" ht="12.75" customHeight="1">
      <c r="A16" s="53" t="s">
        <v>61</v>
      </c>
      <c r="B16" s="61"/>
      <c r="C16" s="53"/>
      <c r="D16" s="62"/>
      <c r="E16" s="63" t="str">
        <f t="shared" ref="E16:L16" si="9">+$B16</f>
        <v/>
      </c>
      <c r="F16" s="61" t="str">
        <f t="shared" si="9"/>
        <v/>
      </c>
      <c r="G16" s="63" t="str">
        <f t="shared" si="9"/>
        <v/>
      </c>
      <c r="H16" s="61" t="str">
        <f t="shared" si="9"/>
        <v/>
      </c>
      <c r="I16" s="63" t="str">
        <f t="shared" si="9"/>
        <v/>
      </c>
      <c r="J16" s="61" t="str">
        <f t="shared" si="9"/>
        <v/>
      </c>
      <c r="K16" s="63" t="str">
        <f t="shared" si="9"/>
        <v/>
      </c>
      <c r="L16" s="61" t="str">
        <f t="shared" si="9"/>
        <v/>
      </c>
    </row>
    <row r="17" ht="12.75" customHeight="1">
      <c r="A17" s="64" t="s">
        <v>62</v>
      </c>
      <c r="B17" s="65"/>
      <c r="C17" s="53"/>
      <c r="D17" s="62"/>
      <c r="E17" s="63" t="str">
        <f t="shared" ref="E17:L17" si="10">+$B17</f>
        <v/>
      </c>
      <c r="F17" s="61" t="str">
        <f t="shared" si="10"/>
        <v/>
      </c>
      <c r="G17" s="63" t="str">
        <f t="shared" si="10"/>
        <v/>
      </c>
      <c r="H17" s="61" t="str">
        <f t="shared" si="10"/>
        <v/>
      </c>
      <c r="I17" s="63" t="str">
        <f t="shared" si="10"/>
        <v/>
      </c>
      <c r="J17" s="61" t="str">
        <f t="shared" si="10"/>
        <v/>
      </c>
      <c r="K17" s="63" t="str">
        <f t="shared" si="10"/>
        <v/>
      </c>
      <c r="L17" s="61" t="str">
        <f t="shared" si="10"/>
        <v/>
      </c>
    </row>
    <row r="18" ht="15.75" customHeight="1">
      <c r="A18" s="66" t="s">
        <v>63</v>
      </c>
      <c r="B18" s="67"/>
      <c r="C18" s="67"/>
      <c r="D18" s="67"/>
      <c r="E18" s="68">
        <f t="shared" ref="E18:L18" si="11">SUM(E8:E16)</f>
        <v>0</v>
      </c>
      <c r="F18" s="69">
        <f t="shared" si="11"/>
        <v>0</v>
      </c>
      <c r="G18" s="68">
        <f t="shared" si="11"/>
        <v>0</v>
      </c>
      <c r="H18" s="69">
        <f t="shared" si="11"/>
        <v>0</v>
      </c>
      <c r="I18" s="68">
        <f t="shared" si="11"/>
        <v>0</v>
      </c>
      <c r="J18" s="69">
        <f t="shared" si="11"/>
        <v>0</v>
      </c>
      <c r="K18" s="68">
        <f t="shared" si="11"/>
        <v>0</v>
      </c>
      <c r="L18" s="69">
        <f t="shared" si="11"/>
        <v>0</v>
      </c>
    </row>
    <row r="19" ht="12.75" customHeight="1">
      <c r="E19" s="70"/>
      <c r="F19" s="71"/>
      <c r="G19" s="70"/>
      <c r="H19" s="71"/>
      <c r="I19" s="70"/>
      <c r="J19" s="71"/>
      <c r="K19" s="70"/>
      <c r="L19" s="71"/>
    </row>
    <row r="20" ht="12.75" customHeight="1">
      <c r="E20" s="72"/>
      <c r="F20" s="73"/>
      <c r="G20" s="72"/>
      <c r="H20" s="73"/>
      <c r="I20" s="72"/>
      <c r="J20" s="73"/>
      <c r="K20" s="72"/>
      <c r="L20" s="73"/>
    </row>
    <row r="21" ht="12.75" customHeight="1">
      <c r="E21" s="72"/>
      <c r="F21" s="73"/>
      <c r="G21" s="72"/>
      <c r="H21" s="73"/>
      <c r="I21" s="72"/>
      <c r="J21" s="73"/>
      <c r="K21" s="72"/>
      <c r="L21" s="73"/>
    </row>
    <row r="22" ht="12.75" customHeight="1">
      <c r="E22" s="72"/>
      <c r="F22" s="73"/>
      <c r="G22" s="72"/>
      <c r="H22" s="73"/>
      <c r="I22" s="72"/>
      <c r="J22" s="73"/>
      <c r="K22" s="72"/>
      <c r="L22" s="73"/>
    </row>
    <row r="23" ht="12.75" customHeight="1">
      <c r="E23" s="72"/>
      <c r="F23" s="73"/>
      <c r="G23" s="72"/>
      <c r="H23" s="73"/>
      <c r="I23" s="72"/>
      <c r="J23" s="73"/>
      <c r="K23" s="72"/>
      <c r="L23" s="73"/>
    </row>
    <row r="24" ht="15.75" customHeight="1">
      <c r="A24" s="74" t="s">
        <v>64</v>
      </c>
      <c r="B24" s="75"/>
      <c r="C24" s="75"/>
      <c r="D24" s="75"/>
      <c r="E24" s="68">
        <f>+'Event Budget'!$G$41</f>
        <v>0</v>
      </c>
      <c r="F24" s="69">
        <f>+'Event Budget'!$G$41</f>
        <v>0</v>
      </c>
      <c r="G24" s="68">
        <f>+'Event Budget'!$G$41</f>
        <v>0</v>
      </c>
      <c r="H24" s="69">
        <f>+'Event Budget'!$G$41</f>
        <v>0</v>
      </c>
      <c r="I24" s="68">
        <f>+'Event Budget'!$G$41</f>
        <v>0</v>
      </c>
      <c r="J24" s="69">
        <f>+'Event Budget'!$G$41</f>
        <v>0</v>
      </c>
      <c r="K24" s="68">
        <f>+'Event Budget'!$G$41</f>
        <v>0</v>
      </c>
      <c r="L24" s="69">
        <f>+'Event Budget'!$G$41</f>
        <v>0</v>
      </c>
    </row>
    <row r="25" ht="15.0" customHeight="1">
      <c r="E25" s="72"/>
      <c r="F25" s="73"/>
      <c r="G25" s="72"/>
      <c r="H25" s="73"/>
      <c r="I25" s="72"/>
      <c r="J25" s="73"/>
      <c r="K25" s="72"/>
      <c r="L25" s="73"/>
      <c r="M25" s="16"/>
    </row>
    <row r="26" ht="15.75" customHeight="1">
      <c r="A26" s="76" t="s">
        <v>65</v>
      </c>
      <c r="B26" s="75"/>
      <c r="C26" s="75"/>
      <c r="D26" s="77"/>
      <c r="E26" s="63">
        <f t="shared" ref="E26:L26" si="12">+E18-E24</f>
        <v>0</v>
      </c>
      <c r="F26" s="61">
        <f t="shared" si="12"/>
        <v>0</v>
      </c>
      <c r="G26" s="63">
        <f t="shared" si="12"/>
        <v>0</v>
      </c>
      <c r="H26" s="61">
        <f t="shared" si="12"/>
        <v>0</v>
      </c>
      <c r="I26" s="63">
        <f t="shared" si="12"/>
        <v>0</v>
      </c>
      <c r="J26" s="61">
        <f t="shared" si="12"/>
        <v>0</v>
      </c>
      <c r="K26" s="63">
        <f t="shared" si="12"/>
        <v>0</v>
      </c>
      <c r="L26" s="61">
        <f t="shared" si="12"/>
        <v>0</v>
      </c>
      <c r="M26" s="16"/>
    </row>
    <row r="27" ht="15.0" customHeight="1">
      <c r="D27" s="17" t="s">
        <v>66</v>
      </c>
      <c r="E27" s="63">
        <f t="shared" ref="E27:L27" si="13">+E26/2</f>
        <v>0</v>
      </c>
      <c r="F27" s="61">
        <f t="shared" si="13"/>
        <v>0</v>
      </c>
      <c r="G27" s="63">
        <f t="shared" si="13"/>
        <v>0</v>
      </c>
      <c r="H27" s="61">
        <f t="shared" si="13"/>
        <v>0</v>
      </c>
      <c r="I27" s="63">
        <f t="shared" si="13"/>
        <v>0</v>
      </c>
      <c r="J27" s="61">
        <f t="shared" si="13"/>
        <v>0</v>
      </c>
      <c r="K27" s="63">
        <f t="shared" si="13"/>
        <v>0</v>
      </c>
      <c r="L27" s="61">
        <f t="shared" si="13"/>
        <v>0</v>
      </c>
      <c r="M27" s="16"/>
    </row>
    <row r="28" ht="15.0" customHeight="1">
      <c r="M28" s="16"/>
    </row>
    <row r="29" ht="15.0" customHeight="1">
      <c r="M29" s="16"/>
    </row>
    <row r="30" ht="15.0" customHeight="1">
      <c r="M30" s="16"/>
    </row>
    <row r="31" ht="15.0" customHeight="1">
      <c r="M31" s="16"/>
    </row>
    <row r="32" ht="15.0" customHeight="1">
      <c r="A32" s="16" t="s">
        <v>67</v>
      </c>
    </row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1">
    <mergeCell ref="A1:L1"/>
  </mergeCells>
  <conditionalFormatting sqref="E26:L26">
    <cfRule type="cellIs" dxfId="0" priority="1" operator="lessThan">
      <formula>0</formula>
    </cfRule>
  </conditionalFormatting>
  <conditionalFormatting sqref="E26:L26">
    <cfRule type="cellIs" dxfId="1" priority="2" operator="greaterThanOrEqual">
      <formula>1000</formula>
    </cfRule>
  </conditionalFormatting>
  <conditionalFormatting sqref="E26:L26">
    <cfRule type="cellIs" dxfId="2" priority="3" operator="between">
      <formula>0</formula>
      <formula>999</formula>
    </cfRule>
  </conditionalFormatting>
  <printOptions/>
  <pageMargins bottom="0.75" footer="0.0" header="0.0" left="0.7" right="0.7" top="0.75"/>
  <pageSetup orientation="landscape"/>
  <headerFooter>
    <oddFooter>&amp;RForm updated November 20, 2009</oddFooter>
  </headerFooter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2017-12-28T20:52:03Z</dcterms:created>
  <dc:creator>Candace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